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2-3" sheetId="1" r:id="rId3"/>
    <sheet state="visible" name="เฉลย p2-3" sheetId="2" r:id="rId4"/>
    <sheet state="visible" name="Sheet2" sheetId="3" r:id="rId5"/>
    <sheet state="visible" name="Sheet3" sheetId="4" r:id="rId6"/>
    <sheet state="visible" name="Sheet 4" sheetId="5" r:id="rId7"/>
  </sheets>
  <definedNames/>
  <calcPr/>
</workbook>
</file>

<file path=xl/sharedStrings.xml><?xml version="1.0" encoding="utf-8"?>
<sst xmlns="http://schemas.openxmlformats.org/spreadsheetml/2006/main" count="156" uniqueCount="78">
  <si>
    <t>รายการ</t>
  </si>
  <si>
    <t>จำนวนที่กินต่อวัน</t>
  </si>
  <si>
    <t>คุณค่าทางโภชนาการต่อ 1 หน่วย</t>
  </si>
  <si>
    <t>เช้า</t>
  </si>
  <si>
    <t>กลางวัน</t>
  </si>
  <si>
    <t>เย็น</t>
  </si>
  <si>
    <t>รวม</t>
  </si>
  <si>
    <t>พลังงานเฉลี่ย</t>
  </si>
  <si>
    <t>กิโลแคลอรี (kcal)</t>
  </si>
  <si>
    <t xml:space="preserve">โปรตีน </t>
  </si>
  <si>
    <t>กรัม (ก.)</t>
  </si>
  <si>
    <t>โซเดียม</t>
  </si>
  <si>
    <t>มิลลิกรัม (มก.)</t>
  </si>
  <si>
    <t>หมวดอาหารจานเดียว</t>
  </si>
  <si>
    <t>ข้าวราดกับข้าว 1-2 อย่าง (1 จาน)</t>
  </si>
  <si>
    <t>ข้าวต้มเครื่อง/ โจ๊ก(ไม่ใส่กระเทียมเจียว) (1 ชาม)</t>
  </si>
  <si>
    <t>ข้าวผัด ก๋วยเตี๋ยวผัด (1 จาน)</t>
  </si>
  <si>
    <t>ก๋วยเตี๋ยวน้ำ/ ขนมจีน (1 ชาม)</t>
  </si>
  <si>
    <t>ก๋วยเตี๋ยวแห้ง ไม่ใส่กระเทียมเจียว (1 ชาม)</t>
  </si>
  <si>
    <t>ก๋วยเตี๋ยวราดหน้า (1 จาน)</t>
  </si>
  <si>
    <t>หมวดข้าวและแป้ง</t>
  </si>
  <si>
    <t>ข้าวสวย/เส้นก๋วยเตี๋ยว/เส้นขนมจีน (1 ทัพพี) *ข้าวเหนียว (1/2 ทัพพี)</t>
  </si>
  <si>
    <t>ขนมปังแผ่น(1 แผ่น)</t>
  </si>
  <si>
    <t>หมวดแป้งปลอดโปรตีน</t>
  </si>
  <si>
    <t>แป้งปลอดโปรตีน(ทัพพี)</t>
  </si>
  <si>
    <t>หมวดไขมัน</t>
  </si>
  <si>
    <t>น้ำมัน (1 ช้อนชา)/</t>
  </si>
  <si>
    <t>ครีมเทียม (2 ช้อนชา)/</t>
  </si>
  <si>
    <t>กะทิ/น้ำสลัด  (1 ช้อนโต๊ะ)</t>
  </si>
  <si>
    <t>กับข้าวร่วมสำรับ (4 ช้อนโต๊ะ = 1 ทัพพี)</t>
  </si>
  <si>
    <t>ไข่เจียว (1 ฟอง)</t>
  </si>
  <si>
    <t>ไข่ตุ๋น (1 ฟอง)</t>
  </si>
  <si>
    <t>ผัดผักใส่เนื้อสัตว์ (1 ช้อนโต๊ะ)</t>
  </si>
  <si>
    <t>ผัดผักไม่ใส่เนื้อสัตว์ (1 ช้อนโต๊ะ)</t>
  </si>
  <si>
    <t>ผัดเผ็ด,ฉู่ฉี่,เนื้อสัตว์ผัด,ลาบ,หมก (1 ช้อนโต๊ะ)</t>
  </si>
  <si>
    <t>ยำมีเนื้อสัตว์ (1 ช้อนโต๊ะ)</t>
  </si>
  <si>
    <t>ส้มตำ (1 ช้อนโต๊ะ)</t>
  </si>
  <si>
    <t>ต้มยำ,แกงส้ม,แป๊ะซะ,แกงป่า,แกงเลียง,แกงผัก,แกงจืด (1 ช้อนโต๊ะ)</t>
  </si>
  <si>
    <t>แกงพะแนง,ห่อหมก (1 ช้อนโต๊ะ)</t>
  </si>
  <si>
    <t>แกงเผ็ด,แกงเขียวหวาน,แกงกะทิ,ต้มข่า (1 ช้อนโต๊ะ)</t>
  </si>
  <si>
    <t>น้ำพริกใส่เนื้อสัตว์ (1 ช้อนโต๊ะ)</t>
  </si>
  <si>
    <t>ป่น,แจ่ว,จ่อม ใส่เนื้อสัตว์ (1 ช้อนโต๊ะ)</t>
  </si>
  <si>
    <t>ป่น,แจ่ว,น้ำพริกไม่ใส่เนื้อสัตว์ (1 ช้อนโต๊ะ)</t>
  </si>
  <si>
    <t>หมวดเนื้อสัตว์</t>
  </si>
  <si>
    <t>เนื้อสัตว์สุก (1 ช้อนโต๊ะ)</t>
  </si>
  <si>
    <t xml:space="preserve"> อาหารทะเล (1 ช้อนโต๊ะ) หรือไข่ (1/2 ฟอง)</t>
  </si>
  <si>
    <t>เนื้อสัตว์แปรรูป/ตากแห้ง (1 ช้อนโต๊ะ)</t>
  </si>
  <si>
    <t>ถั่ว ธัญพืช (1 ช้อนโต๊ะ)</t>
  </si>
  <si>
    <t>หมวดผัก</t>
  </si>
  <si>
    <t>ผักสุก (1 ทัพพี) หรือผักสด (2 ทัพพี)</t>
  </si>
  <si>
    <t>ผักแปรรูป/ผักดอง/กระป๋อง (1 ทัพพี)</t>
  </si>
  <si>
    <t>หมวดผลไม้</t>
  </si>
  <si>
    <t>ผลไม้สด (1 ส่วน)</t>
  </si>
  <si>
    <t>ผลไม้อบแห้ง (1 ช้อนโต๊ะ) เช่น ลูกเกด</t>
  </si>
  <si>
    <t>ผลไม้ดอง (1 ชิ้น) เช่น มะม่วงดอง บ๊วย</t>
  </si>
  <si>
    <t>ผลไม้แปรรูป (1 ถ้วยตวง) เช่น ผลไม้กระป๋อง</t>
  </si>
  <si>
    <t>หมวดขนม</t>
  </si>
  <si>
    <t>ขนมกรุบกรอบ (1 ห่อเล็ก 30 g)</t>
  </si>
  <si>
    <t>ขนมไทย (1 ชิ้น)</t>
  </si>
  <si>
    <t>ขนมไทยใส่กะทิ (1 ถ้วย)</t>
  </si>
  <si>
    <t>ขนม/เบเกอร์รี่ไส้เนื้อสัตว์หรือชีส (1 ชิ้น)</t>
  </si>
  <si>
    <t>ขนม/เบเกอร์รี่ไส้ถั่ว หรือไม่มีไส้เนื้อสัตว์ (1 ชิ้น)</t>
  </si>
  <si>
    <t>หมวดเครื่องดื่ม</t>
  </si>
  <si>
    <t>น้ำหวาน/ น้ำสมุนไพร/น้ำผลไม้ (1 แก้ว/ 240 cc)</t>
  </si>
  <si>
    <t>น้ำอัดลม (1 กระป๋อง 325 มล.)</t>
  </si>
  <si>
    <t>นม/นมถั่วเหลือง/ เครื่องดื่มธัญญาพืช (1 แก้ว/กล่อง 240 cc.)</t>
  </si>
  <si>
    <t>ชานม กาแฟ ช็อกโกแลต (1 แก้ว/กล่อง 240 cc.)</t>
  </si>
  <si>
    <t>เครื่องปรุง</t>
  </si>
  <si>
    <t>เกลือ (1 ช้อนชา)</t>
  </si>
  <si>
    <t>ผงปรุงรส (1 ช้อนชา)</t>
  </si>
  <si>
    <t>ผงชูรส (1 ช้อนชา)</t>
  </si>
  <si>
    <t>น้ำปลา/ซีอิ้ว/ซอสปรุงรส (1 ช้อนชา)</t>
  </si>
  <si>
    <t>กะปิ (1 ช้อนชา)</t>
  </si>
  <si>
    <t>น้ำจิ้มไก่/ ซอสพริก/ ซอสมะเขือเทศ (1 ช้อนชา)</t>
  </si>
  <si>
    <t>น้ำตาล (1 ช้อนชา/ 1 ก้อน)</t>
  </si>
  <si>
    <t>พลังงานรวม</t>
  </si>
  <si>
    <t>โปรตีน รวม</t>
  </si>
  <si>
    <t>โซเดียมรวม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</si>
</sst>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Tahoma"/>
    </font>
    <font>
      <b/>
      <sz val="11.0"/>
      <color rgb="FFFFC000"/>
      <name val="Tahoma"/>
    </font>
    <font/>
    <font>
      <sz val="11.0"/>
      <color rgb="FFFFC000"/>
      <name val="Tahoma"/>
    </font>
    <font>
      <sz val="11.0"/>
      <color rgb="FFFF0000"/>
      <name val="Tahoma"/>
    </font>
    <font>
      <sz val="9.0"/>
      <color rgb="FF000000"/>
      <name val="Tahoma"/>
    </font>
  </fonts>
  <fills count="10">
    <fill>
      <patternFill patternType="none"/>
    </fill>
    <fill>
      <patternFill patternType="lightGray"/>
    </fill>
    <fill>
      <patternFill patternType="solid">
        <fgColor rgb="FF0F243E"/>
        <bgColor rgb="FF0F243E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</fills>
  <borders count="29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2" fontId="3" numFmtId="0" xfId="0" applyAlignment="1" applyBorder="1" applyFont="1">
      <alignment horizontal="center" shrinkToFit="0" wrapText="0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3" fontId="0" numFmtId="0" xfId="0" applyAlignment="1" applyBorder="1" applyFill="1" applyFont="1">
      <alignment horizontal="center" shrinkToFit="0" vertical="center" wrapText="0"/>
    </xf>
    <xf borderId="9" fillId="3" fontId="0" numFmtId="0" xfId="0" applyAlignment="1" applyBorder="1" applyFont="1">
      <alignment horizontal="center" shrinkToFit="0" vertical="center" wrapText="1"/>
    </xf>
    <xf borderId="9" fillId="3" fontId="0" numFmtId="0" xfId="0" applyAlignment="1" applyBorder="1" applyFont="1">
      <alignment horizontal="center" shrinkToFit="0" vertical="center" wrapText="0"/>
    </xf>
    <xf borderId="9" fillId="4" fontId="0" numFmtId="0" xfId="0" applyAlignment="1" applyBorder="1" applyFill="1" applyFont="1">
      <alignment horizontal="center" shrinkToFit="0" vertical="center" wrapText="1"/>
    </xf>
    <xf borderId="9" fillId="5" fontId="0" numFmtId="0" xfId="0" applyAlignment="1" applyBorder="1" applyFill="1" applyFont="1">
      <alignment horizontal="center" shrinkToFit="0" vertical="center" wrapText="1"/>
    </xf>
    <xf borderId="9" fillId="6" fontId="0" numFmtId="0" xfId="0" applyAlignment="1" applyBorder="1" applyFill="1" applyFont="1">
      <alignment horizontal="center" shrinkToFit="0" vertical="center" wrapText="0"/>
    </xf>
    <xf borderId="8" fillId="6" fontId="0" numFmtId="0" xfId="0" applyAlignment="1" applyBorder="1" applyFont="1">
      <alignment horizontal="center" shrinkToFit="0" vertical="center" wrapText="0"/>
    </xf>
    <xf borderId="9" fillId="7" fontId="0" numFmtId="0" xfId="0" applyAlignment="1" applyBorder="1" applyFill="1" applyFont="1">
      <alignment horizontal="center" shrinkToFit="0" vertical="center" wrapText="0"/>
    </xf>
    <xf borderId="8" fillId="7" fontId="0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8" fontId="0" numFmtId="0" xfId="0" applyAlignment="1" applyBorder="1" applyFill="1" applyFont="1">
      <alignment horizontal="left" shrinkToFit="0" vertical="center" wrapText="0"/>
    </xf>
    <xf borderId="15" fillId="8" fontId="0" numFmtId="0" xfId="0" applyAlignment="1" applyBorder="1" applyFont="1">
      <alignment shrinkToFit="0" wrapText="0"/>
    </xf>
    <xf borderId="15" fillId="8" fontId="0" numFmtId="0" xfId="0" applyAlignment="1" applyBorder="1" applyFont="1">
      <alignment horizontal="right" shrinkToFit="0" wrapText="0"/>
    </xf>
    <xf borderId="16" fillId="8" fontId="0" numFmtId="0" xfId="0" applyAlignment="1" applyBorder="1" applyFont="1">
      <alignment horizontal="right" shrinkToFit="0" wrapText="0"/>
    </xf>
    <xf borderId="17" fillId="0" fontId="0" numFmtId="0" xfId="0" applyAlignment="1" applyBorder="1" applyFont="1">
      <alignment horizontal="left" shrinkToFit="0" wrapText="0"/>
    </xf>
    <xf borderId="9" fillId="0" fontId="0" numFmtId="0" xfId="0" applyAlignment="1" applyBorder="1" applyFont="1">
      <alignment horizontal="center" shrinkToFit="0" wrapText="0"/>
    </xf>
    <xf borderId="18" fillId="0" fontId="0" numFmtId="0" xfId="0" applyAlignment="1" applyBorder="1" applyFont="1">
      <alignment shrinkToFit="0" wrapText="0"/>
    </xf>
    <xf borderId="1" fillId="0" fontId="0" numFmtId="0" xfId="0" applyAlignment="1" applyBorder="1" applyFont="1">
      <alignment shrinkToFit="0" wrapText="0"/>
    </xf>
    <xf borderId="9" fillId="0" fontId="0" numFmtId="0" xfId="0" applyAlignment="1" applyBorder="1" applyFont="1">
      <alignment shrinkToFit="0" wrapText="0"/>
    </xf>
    <xf borderId="19" fillId="4" fontId="0" numFmtId="0" xfId="0" applyAlignment="1" applyBorder="1" applyFont="1">
      <alignment shrinkToFit="0" wrapText="0"/>
    </xf>
    <xf borderId="20" fillId="5" fontId="0" numFmtId="0" xfId="0" applyAlignment="1" applyBorder="1" applyFont="1">
      <alignment horizontal="right" shrinkToFit="0" wrapText="0"/>
    </xf>
    <xf borderId="21" fillId="0" fontId="0" numFmtId="0" xfId="0" applyAlignment="1" applyBorder="1" applyFont="1">
      <alignment horizontal="right" shrinkToFit="0" wrapText="0"/>
    </xf>
    <xf borderId="20" fillId="6" fontId="0" numFmtId="0" xfId="0" applyAlignment="1" applyBorder="1" applyFont="1">
      <alignment horizontal="right" shrinkToFit="0" wrapText="0"/>
    </xf>
    <xf borderId="20" fillId="7" fontId="0" numFmtId="0" xfId="0" applyAlignment="1" applyBorder="1" applyFont="1">
      <alignment horizontal="right" shrinkToFit="0" wrapText="0"/>
    </xf>
    <xf borderId="2" fillId="0" fontId="0" numFmtId="0" xfId="0" applyAlignment="1" applyBorder="1" applyFont="1">
      <alignment horizontal="right" shrinkToFit="0" wrapText="0"/>
    </xf>
    <xf borderId="9" fillId="0" fontId="0" numFmtId="0" xfId="0" applyAlignment="1" applyBorder="1" applyFont="1">
      <alignment horizontal="center" shrinkToFit="0" wrapText="1"/>
    </xf>
    <xf borderId="3" fillId="0" fontId="0" numFmtId="0" xfId="0" applyAlignment="1" applyBorder="1" applyFont="1">
      <alignment shrinkToFit="0" wrapText="0"/>
    </xf>
    <xf borderId="18" fillId="5" fontId="0" numFmtId="0" xfId="0" applyAlignment="1" applyBorder="1" applyFont="1">
      <alignment horizontal="right" shrinkToFit="0" wrapText="0"/>
    </xf>
    <xf borderId="18" fillId="6" fontId="0" numFmtId="0" xfId="0" applyAlignment="1" applyBorder="1" applyFont="1">
      <alignment horizontal="right" shrinkToFit="0" wrapText="0"/>
    </xf>
    <xf borderId="18" fillId="7" fontId="0" numFmtId="0" xfId="0" applyAlignment="1" applyBorder="1" applyFont="1">
      <alignment horizontal="right" shrinkToFit="0" wrapText="0"/>
    </xf>
    <xf borderId="0" fillId="0" fontId="0" numFmtId="0" xfId="0" applyAlignment="1" applyFont="1">
      <alignment shrinkToFit="0" wrapText="0"/>
    </xf>
    <xf borderId="6" fillId="0" fontId="0" numFmtId="0" xfId="0" applyAlignment="1" applyBorder="1" applyFont="1">
      <alignment shrinkToFit="0" wrapText="0"/>
    </xf>
    <xf borderId="17" fillId="0" fontId="0" numFmtId="0" xfId="0" applyAlignment="1" applyBorder="1" applyFont="1">
      <alignment shrinkToFit="0" wrapText="0"/>
    </xf>
    <xf borderId="22" fillId="5" fontId="0" numFmtId="0" xfId="0" applyAlignment="1" applyBorder="1" applyFont="1">
      <alignment horizontal="right" shrinkToFit="0" wrapText="0"/>
    </xf>
    <xf borderId="22" fillId="6" fontId="0" numFmtId="0" xfId="0" applyAlignment="1" applyBorder="1" applyFont="1">
      <alignment horizontal="right" shrinkToFit="0" wrapText="0"/>
    </xf>
    <xf borderId="22" fillId="7" fontId="0" numFmtId="0" xfId="0" applyAlignment="1" applyBorder="1" applyFont="1">
      <alignment horizontal="right" shrinkToFit="0" wrapText="0"/>
    </xf>
    <xf borderId="13" fillId="0" fontId="0" numFmtId="0" xfId="0" applyAlignment="1" applyBorder="1" applyFont="1">
      <alignment horizontal="left" shrinkToFit="0" wrapText="0"/>
    </xf>
    <xf borderId="18" fillId="0" fontId="0" numFmtId="0" xfId="0" applyAlignment="1" applyBorder="1" applyFont="1">
      <alignment horizontal="center" shrinkToFit="0" wrapText="0"/>
    </xf>
    <xf borderId="18" fillId="4" fontId="0" numFmtId="0" xfId="0" applyAlignment="1" applyBorder="1" applyFont="1">
      <alignment shrinkToFit="0" wrapText="0"/>
    </xf>
    <xf borderId="18" fillId="0" fontId="0" numFmtId="0" xfId="0" applyAlignment="1" applyBorder="1" applyFont="1">
      <alignment horizontal="right" shrinkToFit="0" wrapText="0"/>
    </xf>
    <xf borderId="23" fillId="8" fontId="0" numFmtId="0" xfId="0" applyAlignment="1" applyBorder="1" applyFont="1">
      <alignment horizontal="left" shrinkToFit="0" vertical="center" wrapText="0"/>
    </xf>
    <xf borderId="24" fillId="8" fontId="0" numFmtId="0" xfId="0" applyAlignment="1" applyBorder="1" applyFont="1">
      <alignment shrinkToFit="0" wrapText="0"/>
    </xf>
    <xf borderId="9" fillId="0" fontId="0" numFmtId="0" xfId="0" applyAlignment="1" applyBorder="1" applyFont="1">
      <alignment horizontal="left" shrinkToFit="0" vertical="top" wrapText="0"/>
    </xf>
    <xf borderId="13" fillId="0" fontId="0" numFmtId="0" xfId="0" applyAlignment="1" applyBorder="1" applyFont="1">
      <alignment horizontal="center" shrinkToFit="0" vertical="center" wrapText="1"/>
    </xf>
    <xf borderId="18" fillId="0" fontId="0" numFmtId="0" xfId="0" applyAlignment="1" applyBorder="1" applyFont="1">
      <alignment horizontal="left" shrinkToFit="0" wrapText="0"/>
    </xf>
    <xf borderId="13" fillId="0" fontId="0" numFmtId="0" xfId="0" applyAlignment="1" applyBorder="1" applyFont="1">
      <alignment horizontal="left" shrinkToFit="0" vertical="top" wrapText="0"/>
    </xf>
    <xf borderId="18" fillId="0" fontId="0" numFmtId="0" xfId="0" applyAlignment="1" applyBorder="1" applyFont="1">
      <alignment horizontal="center" shrinkToFit="0" vertical="center" wrapText="0"/>
    </xf>
    <xf borderId="24" fillId="8" fontId="0" numFmtId="0" xfId="0" applyAlignment="1" applyBorder="1" applyFont="1">
      <alignment horizontal="right" shrinkToFit="0" wrapText="0"/>
    </xf>
    <xf borderId="18" fillId="0" fontId="0" numFmtId="0" xfId="0" applyAlignment="1" applyBorder="1" applyFont="1">
      <alignment horizontal="left" shrinkToFit="0" vertical="top" wrapText="0"/>
    </xf>
    <xf borderId="18" fillId="0" fontId="0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shrinkToFit="0" wrapText="0"/>
    </xf>
    <xf borderId="18" fillId="5" fontId="0" numFmtId="0" xfId="0" applyAlignment="1" applyBorder="1" applyFont="1">
      <alignment horizontal="right" shrinkToFit="0" vertical="center" wrapText="0"/>
    </xf>
    <xf borderId="25" fillId="8" fontId="0" numFmtId="0" xfId="0" applyAlignment="1" applyBorder="1" applyFont="1">
      <alignment horizontal="right" shrinkToFit="0" wrapText="0"/>
    </xf>
    <xf borderId="20" fillId="4" fontId="0" numFmtId="0" xfId="0" applyAlignment="1" applyBorder="1" applyFont="1">
      <alignment shrinkToFit="0" wrapText="0"/>
    </xf>
    <xf borderId="17" fillId="0" fontId="0" numFmtId="0" xfId="0" applyAlignment="1" applyBorder="1" applyFont="1">
      <alignment horizontal="center" shrinkToFit="0" wrapText="0"/>
    </xf>
    <xf borderId="10" fillId="0" fontId="0" numFmtId="0" xfId="0" applyAlignment="1" applyBorder="1" applyFont="1">
      <alignment shrinkToFit="0" wrapText="0"/>
    </xf>
    <xf borderId="13" fillId="0" fontId="0" numFmtId="0" xfId="0" applyAlignment="1" applyBorder="1" applyFont="1">
      <alignment horizontal="center" shrinkToFit="0" wrapText="0"/>
    </xf>
    <xf borderId="13" fillId="0" fontId="0" numFmtId="0" xfId="0" applyAlignment="1" applyBorder="1" applyFont="1">
      <alignment shrinkToFit="0" wrapText="0"/>
    </xf>
    <xf borderId="6" fillId="0" fontId="0" numFmtId="0" xfId="0" applyAlignment="1" applyBorder="1" applyFont="1">
      <alignment horizontal="left" shrinkToFit="0" wrapText="0"/>
    </xf>
    <xf borderId="18" fillId="0" fontId="0" numFmtId="0" xfId="0" applyAlignment="1" applyBorder="1" applyFont="1">
      <alignment horizontal="center" shrinkToFit="0" wrapText="1"/>
    </xf>
    <xf borderId="17" fillId="0" fontId="0" numFmtId="0" xfId="0" applyAlignment="1" applyBorder="1" applyFont="1">
      <alignment horizontal="left" shrinkToFit="0" vertical="top" wrapText="0"/>
    </xf>
    <xf borderId="17" fillId="0" fontId="2" numFmtId="0" xfId="0" applyBorder="1" applyFont="1"/>
    <xf borderId="13" fillId="0" fontId="0" numFmtId="0" xfId="0" applyAlignment="1" applyBorder="1" applyFont="1">
      <alignment horizontal="center" shrinkToFit="0" wrapText="1"/>
    </xf>
    <xf borderId="26" fillId="5" fontId="0" numFmtId="0" xfId="0" applyAlignment="1" applyBorder="1" applyFont="1">
      <alignment horizontal="right" shrinkToFit="0" wrapText="0"/>
    </xf>
    <xf borderId="26" fillId="6" fontId="0" numFmtId="0" xfId="0" applyAlignment="1" applyBorder="1" applyFont="1">
      <alignment horizontal="right" shrinkToFit="0" wrapText="0"/>
    </xf>
    <xf borderId="26" fillId="7" fontId="0" numFmtId="0" xfId="0" applyAlignment="1" applyBorder="1" applyFont="1">
      <alignment horizontal="right" shrinkToFit="0" wrapText="0"/>
    </xf>
    <xf borderId="27" fillId="8" fontId="0" numFmtId="0" xfId="0" applyAlignment="1" applyBorder="1" applyFont="1">
      <alignment shrinkToFit="0" wrapText="0"/>
    </xf>
    <xf borderId="27" fillId="8" fontId="0" numFmtId="0" xfId="0" applyAlignment="1" applyBorder="1" applyFont="1">
      <alignment horizontal="right" shrinkToFit="0" wrapText="0"/>
    </xf>
    <xf borderId="23" fillId="8" fontId="0" numFmtId="0" xfId="0" applyAlignment="1" applyBorder="1" applyFont="1">
      <alignment horizontal="left" shrinkToFit="0" wrapText="0"/>
    </xf>
    <xf borderId="28" fillId="8" fontId="0" numFmtId="0" xfId="0" applyAlignment="1" applyBorder="1" applyFont="1">
      <alignment horizontal="right" shrinkToFit="0" wrapText="0"/>
    </xf>
    <xf borderId="1" fillId="0" fontId="0" numFmtId="0" xfId="0" applyAlignment="1" applyBorder="1" applyFont="1">
      <alignment horizontal="left" shrinkToFit="0" wrapText="0"/>
    </xf>
    <xf borderId="10" fillId="0" fontId="0" numFmtId="0" xfId="0" applyAlignment="1" applyBorder="1" applyFont="1">
      <alignment horizontal="left" shrinkToFit="0" wrapText="0"/>
    </xf>
    <xf borderId="22" fillId="8" fontId="0" numFmtId="0" xfId="0" applyAlignment="1" applyBorder="1" applyFont="1">
      <alignment shrinkToFit="0" wrapText="0"/>
    </xf>
    <xf borderId="9" fillId="0" fontId="0" numFmtId="0" xfId="0" applyAlignment="1" applyBorder="1" applyFont="1">
      <alignment shrinkToFit="0" vertical="top" wrapText="0"/>
    </xf>
    <xf borderId="5" fillId="0" fontId="0" numFmtId="0" xfId="0" applyAlignment="1" applyBorder="1" applyFont="1">
      <alignment horizontal="center" shrinkToFit="0" wrapText="1"/>
    </xf>
    <xf borderId="5" fillId="0" fontId="0" numFmtId="0" xfId="0" applyAlignment="1" applyBorder="1" applyFont="1">
      <alignment horizontal="right" shrinkToFit="0" wrapText="0"/>
    </xf>
    <xf borderId="5" fillId="0" fontId="0" numFmtId="0" xfId="0" applyAlignment="1" applyBorder="1" applyFont="1">
      <alignment horizontal="center" shrinkToFit="0" wrapText="0"/>
    </xf>
    <xf borderId="17" fillId="0" fontId="0" numFmtId="0" xfId="0" applyAlignment="1" applyBorder="1" applyFont="1">
      <alignment shrinkToFit="0" vertical="top" wrapText="0"/>
    </xf>
    <xf borderId="26" fillId="8" fontId="0" numFmtId="0" xfId="0" applyAlignment="1" applyBorder="1" applyFont="1">
      <alignment shrinkToFit="0" wrapText="0"/>
    </xf>
    <xf borderId="18" fillId="5" fontId="4" numFmtId="0" xfId="0" applyAlignment="1" applyBorder="1" applyFont="1">
      <alignment horizontal="right" shrinkToFit="0" wrapText="0"/>
    </xf>
    <xf borderId="18" fillId="6" fontId="4" numFmtId="0" xfId="0" applyAlignment="1" applyBorder="1" applyFont="1">
      <alignment horizontal="right" shrinkToFit="0" wrapText="0"/>
    </xf>
    <xf borderId="5" fillId="0" fontId="4" numFmtId="0" xfId="0" applyAlignment="1" applyBorder="1" applyFont="1">
      <alignment horizontal="right" shrinkToFit="0" wrapText="0"/>
    </xf>
    <xf borderId="26" fillId="5" fontId="0" numFmtId="0" xfId="0" applyAlignment="1" applyBorder="1" applyFont="1">
      <alignment horizontal="right" shrinkToFit="0" wrapText="1"/>
    </xf>
    <xf borderId="24" fillId="9" fontId="0" numFmtId="0" xfId="0" applyAlignment="1" applyBorder="1" applyFill="1" applyFont="1">
      <alignment horizontal="right" shrinkToFit="0" wrapText="0"/>
    </xf>
    <xf borderId="18" fillId="6" fontId="0" numFmtId="0" xfId="0" applyAlignment="1" applyBorder="1" applyFont="1">
      <alignment horizontal="right" shrinkToFit="0" wrapText="1"/>
    </xf>
    <xf borderId="18" fillId="7" fontId="0" numFmtId="0" xfId="0" applyAlignment="1" applyBorder="1" applyFont="1">
      <alignment horizontal="right" shrinkToFit="0" wrapText="1"/>
    </xf>
    <xf borderId="18" fillId="9" fontId="0" numFmtId="0" xfId="0" applyAlignment="1" applyBorder="1" applyFont="1">
      <alignment horizontal="right" shrinkToFit="0" wrapText="0"/>
    </xf>
    <xf borderId="0" fillId="0" fontId="5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228600</xdr:colOff>
      <xdr:row>34</xdr:row>
      <xdr:rowOff>19050</xdr:rowOff>
    </xdr:from>
    <xdr:to>
      <xdr:col>0</xdr:col>
      <xdr:colOff>2781300</xdr:colOff>
      <xdr:row>38</xdr:row>
      <xdr:rowOff>9525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15144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39</xdr:row>
      <xdr:rowOff>0</xdr:rowOff>
    </xdr:from>
    <xdr:to>
      <xdr:col>0</xdr:col>
      <xdr:colOff>2762250</xdr:colOff>
      <xdr:row>41</xdr:row>
      <xdr:rowOff>0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90800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161925</xdr:colOff>
      <xdr:row>42</xdr:row>
      <xdr:rowOff>9525</xdr:rowOff>
    </xdr:from>
    <xdr:to>
      <xdr:col>0</xdr:col>
      <xdr:colOff>2762250</xdr:colOff>
      <xdr:row>46</xdr:row>
      <xdr:rowOff>0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00325" cy="15144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47</xdr:row>
      <xdr:rowOff>9525</xdr:rowOff>
    </xdr:from>
    <xdr:to>
      <xdr:col>0</xdr:col>
      <xdr:colOff>2771775</xdr:colOff>
      <xdr:row>52</xdr:row>
      <xdr:rowOff>9525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00325" cy="1905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53</xdr:row>
      <xdr:rowOff>9525</xdr:rowOff>
    </xdr:from>
    <xdr:to>
      <xdr:col>0</xdr:col>
      <xdr:colOff>2724150</xdr:colOff>
      <xdr:row>56</xdr:row>
      <xdr:rowOff>352425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1485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58</xdr:row>
      <xdr:rowOff>9525</xdr:rowOff>
    </xdr:from>
    <xdr:to>
      <xdr:col>0</xdr:col>
      <xdr:colOff>2743200</xdr:colOff>
      <xdr:row>63</xdr:row>
      <xdr:rowOff>352425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2247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64</xdr:row>
      <xdr:rowOff>0</xdr:rowOff>
    </xdr:from>
    <xdr:to>
      <xdr:col>0</xdr:col>
      <xdr:colOff>2724150</xdr:colOff>
      <xdr:row>64</xdr:row>
      <xdr:rowOff>361950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3619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20</xdr:row>
      <xdr:rowOff>0</xdr:rowOff>
    </xdr:from>
    <xdr:to>
      <xdr:col>0</xdr:col>
      <xdr:colOff>1428750</xdr:colOff>
      <xdr:row>33</xdr:row>
      <xdr:rowOff>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200150" cy="4953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4</xdr:row>
      <xdr:rowOff>9525</xdr:rowOff>
    </xdr:from>
    <xdr:to>
      <xdr:col>0</xdr:col>
      <xdr:colOff>1409700</xdr:colOff>
      <xdr:row>9</xdr:row>
      <xdr:rowOff>352425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181100" cy="2247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209550</xdr:colOff>
      <xdr:row>11</xdr:row>
      <xdr:rowOff>9525</xdr:rowOff>
    </xdr:from>
    <xdr:to>
      <xdr:col>0</xdr:col>
      <xdr:colOff>1409700</xdr:colOff>
      <xdr:row>13</xdr:row>
      <xdr:rowOff>9525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200150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14</xdr:row>
      <xdr:rowOff>0</xdr:rowOff>
    </xdr:from>
    <xdr:to>
      <xdr:col>0</xdr:col>
      <xdr:colOff>1428750</xdr:colOff>
      <xdr:row>15</xdr:row>
      <xdr:rowOff>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200150" cy="381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209550</xdr:colOff>
      <xdr:row>16</xdr:row>
      <xdr:rowOff>0</xdr:rowOff>
    </xdr:from>
    <xdr:to>
      <xdr:col>0</xdr:col>
      <xdr:colOff>1714500</xdr:colOff>
      <xdr:row>19</xdr:row>
      <xdr:rowOff>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504950" cy="5715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228600</xdr:colOff>
      <xdr:row>34</xdr:row>
      <xdr:rowOff>19050</xdr:rowOff>
    </xdr:from>
    <xdr:to>
      <xdr:col>0</xdr:col>
      <xdr:colOff>2781300</xdr:colOff>
      <xdr:row>38</xdr:row>
      <xdr:rowOff>9525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15144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39</xdr:row>
      <xdr:rowOff>0</xdr:rowOff>
    </xdr:from>
    <xdr:to>
      <xdr:col>0</xdr:col>
      <xdr:colOff>2762250</xdr:colOff>
      <xdr:row>41</xdr:row>
      <xdr:rowOff>0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90800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161925</xdr:colOff>
      <xdr:row>42</xdr:row>
      <xdr:rowOff>9525</xdr:rowOff>
    </xdr:from>
    <xdr:to>
      <xdr:col>0</xdr:col>
      <xdr:colOff>2762250</xdr:colOff>
      <xdr:row>46</xdr:row>
      <xdr:rowOff>0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00325" cy="15144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47</xdr:row>
      <xdr:rowOff>9525</xdr:rowOff>
    </xdr:from>
    <xdr:to>
      <xdr:col>0</xdr:col>
      <xdr:colOff>2771775</xdr:colOff>
      <xdr:row>52</xdr:row>
      <xdr:rowOff>9525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00325" cy="1905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53</xdr:row>
      <xdr:rowOff>9525</xdr:rowOff>
    </xdr:from>
    <xdr:to>
      <xdr:col>0</xdr:col>
      <xdr:colOff>2724150</xdr:colOff>
      <xdr:row>56</xdr:row>
      <xdr:rowOff>352425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1485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58</xdr:row>
      <xdr:rowOff>9525</xdr:rowOff>
    </xdr:from>
    <xdr:to>
      <xdr:col>0</xdr:col>
      <xdr:colOff>2743200</xdr:colOff>
      <xdr:row>63</xdr:row>
      <xdr:rowOff>352425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2247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171450</xdr:colOff>
      <xdr:row>64</xdr:row>
      <xdr:rowOff>0</xdr:rowOff>
    </xdr:from>
    <xdr:to>
      <xdr:col>0</xdr:col>
      <xdr:colOff>2724150</xdr:colOff>
      <xdr:row>64</xdr:row>
      <xdr:rowOff>361950</xdr:rowOff>
    </xdr:to>
    <xdr:pic>
      <xdr:nvPicPr>
        <xdr:cNvPr descr="C:\Users\Sopacha\Documents\2016\Training MR\New MR training update\EDA V.2 page 3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552700" cy="3619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20</xdr:row>
      <xdr:rowOff>0</xdr:rowOff>
    </xdr:from>
    <xdr:to>
      <xdr:col>0</xdr:col>
      <xdr:colOff>1428750</xdr:colOff>
      <xdr:row>33</xdr:row>
      <xdr:rowOff>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200150" cy="4953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4</xdr:row>
      <xdr:rowOff>9525</xdr:rowOff>
    </xdr:from>
    <xdr:to>
      <xdr:col>0</xdr:col>
      <xdr:colOff>1409700</xdr:colOff>
      <xdr:row>9</xdr:row>
      <xdr:rowOff>352425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181100" cy="2247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209550</xdr:colOff>
      <xdr:row>11</xdr:row>
      <xdr:rowOff>9525</xdr:rowOff>
    </xdr:from>
    <xdr:to>
      <xdr:col>0</xdr:col>
      <xdr:colOff>1409700</xdr:colOff>
      <xdr:row>13</xdr:row>
      <xdr:rowOff>9525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200150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14</xdr:row>
      <xdr:rowOff>0</xdr:rowOff>
    </xdr:from>
    <xdr:to>
      <xdr:col>0</xdr:col>
      <xdr:colOff>1428750</xdr:colOff>
      <xdr:row>15</xdr:row>
      <xdr:rowOff>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200150" cy="381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209550</xdr:colOff>
      <xdr:row>16</xdr:row>
      <xdr:rowOff>0</xdr:rowOff>
    </xdr:from>
    <xdr:to>
      <xdr:col>0</xdr:col>
      <xdr:colOff>1714500</xdr:colOff>
      <xdr:row>19</xdr:row>
      <xdr:rowOff>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504950" cy="5715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39.13"/>
    <col customWidth="1" min="2" max="2" width="35.5"/>
    <col customWidth="1" min="3" max="3" width="5.63"/>
    <col customWidth="1" min="4" max="4" width="6.63"/>
    <col customWidth="1" min="5" max="6" width="5.63"/>
    <col customWidth="1" min="7" max="7" width="7.25"/>
    <col customWidth="1" min="8" max="8" width="9.88"/>
    <col customWidth="1" min="9" max="9" width="6.63"/>
    <col customWidth="1" min="10" max="10" width="9.13"/>
    <col customWidth="1" min="11" max="11" width="6.63"/>
    <col customWidth="1" min="12" max="12" width="8.25"/>
    <col customWidth="1" min="13" max="26" width="8.63"/>
  </cols>
  <sheetData>
    <row r="1" ht="14.25" customHeight="1">
      <c r="A1" s="1" t="s">
        <v>0</v>
      </c>
      <c r="B1" s="2"/>
      <c r="C1" s="3" t="s">
        <v>1</v>
      </c>
      <c r="D1" s="4"/>
      <c r="E1" s="4"/>
      <c r="F1" s="5"/>
      <c r="G1" s="3" t="s">
        <v>2</v>
      </c>
      <c r="H1" s="4"/>
      <c r="I1" s="4"/>
      <c r="J1" s="4"/>
      <c r="K1" s="4"/>
      <c r="L1" s="5"/>
    </row>
    <row r="2" ht="14.25" customHeight="1">
      <c r="A2" s="6"/>
      <c r="B2" s="7"/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3" t="s">
        <v>9</v>
      </c>
      <c r="J2" s="14" t="s">
        <v>10</v>
      </c>
      <c r="K2" s="15" t="s">
        <v>11</v>
      </c>
      <c r="L2" s="16" t="s">
        <v>12</v>
      </c>
    </row>
    <row r="3" ht="21.75" customHeight="1">
      <c r="A3" s="17"/>
      <c r="B3" s="18"/>
      <c r="C3" s="19"/>
      <c r="D3" s="20"/>
      <c r="E3" s="20"/>
      <c r="F3" s="20"/>
      <c r="G3" s="20"/>
      <c r="H3" s="20"/>
      <c r="I3" s="20"/>
      <c r="J3" s="19"/>
      <c r="K3" s="20"/>
      <c r="L3" s="19"/>
    </row>
    <row r="4" ht="14.25" customHeight="1">
      <c r="A4" s="21" t="s">
        <v>13</v>
      </c>
      <c r="B4" s="22"/>
      <c r="C4" s="22"/>
      <c r="D4" s="22"/>
      <c r="E4" s="22"/>
      <c r="F4" s="22"/>
      <c r="G4" s="23"/>
      <c r="H4" s="23"/>
      <c r="I4" s="23"/>
      <c r="J4" s="23"/>
      <c r="K4" s="23"/>
      <c r="L4" s="24"/>
    </row>
    <row r="5" ht="30.0" customHeight="1">
      <c r="A5" s="25"/>
      <c r="B5" s="26" t="s">
        <v>14</v>
      </c>
      <c r="C5" s="27"/>
      <c r="D5" s="28"/>
      <c r="E5" s="29"/>
      <c r="F5" s="30">
        <f t="shared" ref="F5:F10" si="1">C5+D5+E5</f>
        <v>0</v>
      </c>
      <c r="G5" s="31">
        <v>530.0</v>
      </c>
      <c r="H5" s="32">
        <f t="shared" ref="H5:H10" si="2">$F5*G5</f>
        <v>0</v>
      </c>
      <c r="I5" s="33">
        <v>19.0</v>
      </c>
      <c r="J5" s="32">
        <f t="shared" ref="J5:J10" si="3">$F5*I5</f>
        <v>0</v>
      </c>
      <c r="K5" s="34">
        <v>840.0</v>
      </c>
      <c r="L5" s="35">
        <f t="shared" ref="L5:L10" si="4">$F5*K5</f>
        <v>0</v>
      </c>
    </row>
    <row r="6" ht="30.0" customHeight="1">
      <c r="A6" s="25"/>
      <c r="B6" s="36" t="s">
        <v>15</v>
      </c>
      <c r="C6" s="27"/>
      <c r="D6" s="37"/>
      <c r="E6" s="27"/>
      <c r="F6" s="30">
        <f t="shared" si="1"/>
        <v>0</v>
      </c>
      <c r="G6" s="38">
        <v>350.0</v>
      </c>
      <c r="H6" s="32">
        <f t="shared" si="2"/>
        <v>0</v>
      </c>
      <c r="I6" s="39">
        <v>12.0</v>
      </c>
      <c r="J6" s="32">
        <f t="shared" si="3"/>
        <v>0</v>
      </c>
      <c r="K6" s="40">
        <v>910.0</v>
      </c>
      <c r="L6" s="35">
        <f t="shared" si="4"/>
        <v>0</v>
      </c>
    </row>
    <row r="7" ht="30.0" customHeight="1">
      <c r="A7" s="25"/>
      <c r="B7" s="26" t="s">
        <v>16</v>
      </c>
      <c r="C7" s="41"/>
      <c r="D7" s="42"/>
      <c r="E7" s="43"/>
      <c r="F7" s="30">
        <f t="shared" si="1"/>
        <v>0</v>
      </c>
      <c r="G7" s="44">
        <v>580.0</v>
      </c>
      <c r="H7" s="32">
        <f t="shared" si="2"/>
        <v>0</v>
      </c>
      <c r="I7" s="45">
        <v>18.0</v>
      </c>
      <c r="J7" s="32">
        <f t="shared" si="3"/>
        <v>0</v>
      </c>
      <c r="K7" s="46">
        <v>1200.0</v>
      </c>
      <c r="L7" s="35">
        <f t="shared" si="4"/>
        <v>0</v>
      </c>
    </row>
    <row r="8" ht="30.0" customHeight="1">
      <c r="A8" s="25"/>
      <c r="B8" s="26" t="s">
        <v>17</v>
      </c>
      <c r="C8" s="28"/>
      <c r="D8" s="28"/>
      <c r="E8" s="29"/>
      <c r="F8" s="30">
        <f t="shared" si="1"/>
        <v>0</v>
      </c>
      <c r="G8" s="31">
        <v>330.0</v>
      </c>
      <c r="H8" s="32">
        <f t="shared" si="2"/>
        <v>0</v>
      </c>
      <c r="I8" s="33">
        <v>19.0</v>
      </c>
      <c r="J8" s="32">
        <f t="shared" si="3"/>
        <v>0</v>
      </c>
      <c r="K8" s="34">
        <v>1850.0</v>
      </c>
      <c r="L8" s="35">
        <f t="shared" si="4"/>
        <v>0</v>
      </c>
    </row>
    <row r="9" ht="30.0" customHeight="1">
      <c r="A9" s="25"/>
      <c r="B9" s="36" t="s">
        <v>18</v>
      </c>
      <c r="C9" s="28"/>
      <c r="D9" s="28"/>
      <c r="E9" s="29"/>
      <c r="F9" s="30">
        <f t="shared" si="1"/>
        <v>0</v>
      </c>
      <c r="G9" s="31">
        <v>380.0</v>
      </c>
      <c r="H9" s="32">
        <f t="shared" si="2"/>
        <v>0</v>
      </c>
      <c r="I9" s="33">
        <v>16.0</v>
      </c>
      <c r="J9" s="32">
        <f t="shared" si="3"/>
        <v>0</v>
      </c>
      <c r="K9" s="34">
        <v>870.0</v>
      </c>
      <c r="L9" s="35">
        <f t="shared" si="4"/>
        <v>0</v>
      </c>
    </row>
    <row r="10" ht="30.0" customHeight="1">
      <c r="A10" s="47"/>
      <c r="B10" s="48" t="s">
        <v>19</v>
      </c>
      <c r="C10" s="37"/>
      <c r="D10" s="37"/>
      <c r="E10" s="27"/>
      <c r="F10" s="49">
        <f t="shared" si="1"/>
        <v>0</v>
      </c>
      <c r="G10" s="38">
        <v>405.0</v>
      </c>
      <c r="H10" s="50">
        <f t="shared" si="2"/>
        <v>0</v>
      </c>
      <c r="I10" s="39">
        <v>12.0</v>
      </c>
      <c r="J10" s="50">
        <f t="shared" si="3"/>
        <v>0</v>
      </c>
      <c r="K10" s="40">
        <v>1450.0</v>
      </c>
      <c r="L10" s="35">
        <f t="shared" si="4"/>
        <v>0</v>
      </c>
    </row>
    <row r="11" ht="14.25" customHeight="1">
      <c r="A11" s="51" t="s">
        <v>20</v>
      </c>
      <c r="B11" s="52"/>
      <c r="C11" s="22"/>
      <c r="D11" s="22"/>
      <c r="E11" s="22"/>
      <c r="F11" s="22"/>
      <c r="G11" s="23"/>
      <c r="H11" s="23"/>
      <c r="I11" s="23"/>
      <c r="J11" s="23"/>
      <c r="K11" s="23"/>
      <c r="L11" s="24"/>
    </row>
    <row r="12" ht="30.0" customHeight="1">
      <c r="A12" s="53"/>
      <c r="B12" s="54" t="s">
        <v>21</v>
      </c>
      <c r="C12" s="55"/>
      <c r="D12" s="55"/>
      <c r="E12" s="48"/>
      <c r="F12" s="30">
        <f t="shared" ref="F12:F13" si="5">C12+D12+E12</f>
        <v>0</v>
      </c>
      <c r="G12" s="38">
        <v>70.0</v>
      </c>
      <c r="H12" s="32">
        <f t="shared" ref="H12:H13" si="6">$F12*G12</f>
        <v>0</v>
      </c>
      <c r="I12" s="33">
        <v>2.0</v>
      </c>
      <c r="J12" s="32">
        <f t="shared" ref="J12:J13" si="7">$F12*I12</f>
        <v>0</v>
      </c>
      <c r="K12" s="34">
        <v>7.0</v>
      </c>
      <c r="L12" s="35">
        <f t="shared" ref="L12:L13" si="8">$F12*K12</f>
        <v>0</v>
      </c>
    </row>
    <row r="13" ht="30.0" customHeight="1">
      <c r="A13" s="56"/>
      <c r="B13" s="57" t="s">
        <v>22</v>
      </c>
      <c r="C13" s="55"/>
      <c r="D13" s="55"/>
      <c r="E13" s="48"/>
      <c r="F13" s="30">
        <f t="shared" si="5"/>
        <v>0</v>
      </c>
      <c r="G13" s="38">
        <v>70.0</v>
      </c>
      <c r="H13" s="32">
        <f t="shared" si="6"/>
        <v>0</v>
      </c>
      <c r="I13" s="33">
        <v>2.0</v>
      </c>
      <c r="J13" s="32">
        <f t="shared" si="7"/>
        <v>0</v>
      </c>
      <c r="K13" s="34">
        <v>130.0</v>
      </c>
      <c r="L13" s="35">
        <f t="shared" si="8"/>
        <v>0</v>
      </c>
    </row>
    <row r="14" ht="14.25" customHeight="1">
      <c r="A14" s="21" t="s">
        <v>23</v>
      </c>
      <c r="B14" s="52"/>
      <c r="C14" s="52"/>
      <c r="D14" s="52"/>
      <c r="E14" s="52"/>
      <c r="F14" s="52"/>
      <c r="G14" s="58"/>
      <c r="H14" s="58"/>
      <c r="I14" s="58"/>
      <c r="J14" s="58"/>
      <c r="K14" s="58"/>
      <c r="L14" s="24"/>
    </row>
    <row r="15" ht="30.0" customHeight="1">
      <c r="A15" s="59"/>
      <c r="B15" s="60" t="s">
        <v>24</v>
      </c>
      <c r="C15" s="61"/>
      <c r="D15" s="61"/>
      <c r="E15" s="61"/>
      <c r="F15" s="30">
        <f>C15+D15+E15</f>
        <v>0</v>
      </c>
      <c r="G15" s="62">
        <v>70.0</v>
      </c>
      <c r="H15" s="32">
        <f>$F15*G15</f>
        <v>0</v>
      </c>
      <c r="I15" s="33"/>
      <c r="J15" s="32">
        <f>$F15*I15</f>
        <v>0</v>
      </c>
      <c r="K15" s="34">
        <v>7.0</v>
      </c>
      <c r="L15" s="35">
        <f>$F15*K15</f>
        <v>0</v>
      </c>
    </row>
    <row r="16" ht="14.25" customHeight="1">
      <c r="A16" s="21" t="s">
        <v>25</v>
      </c>
      <c r="B16" s="52"/>
      <c r="C16" s="52"/>
      <c r="D16" s="52"/>
      <c r="E16" s="52"/>
      <c r="F16" s="52"/>
      <c r="G16" s="58"/>
      <c r="H16" s="58"/>
      <c r="I16" s="58"/>
      <c r="J16" s="58"/>
      <c r="K16" s="58"/>
      <c r="L16" s="63"/>
    </row>
    <row r="17">
      <c r="A17" s="28"/>
      <c r="B17" s="26" t="s">
        <v>26</v>
      </c>
      <c r="C17" s="29"/>
      <c r="D17" s="29"/>
      <c r="E17" s="29"/>
      <c r="F17" s="64">
        <v>0.0</v>
      </c>
      <c r="G17" s="38">
        <v>45.0</v>
      </c>
      <c r="H17" s="32">
        <f t="shared" ref="H17:H19" si="9">$F17*G17</f>
        <v>0</v>
      </c>
      <c r="I17" s="33"/>
      <c r="J17" s="32"/>
      <c r="K17" s="34"/>
      <c r="L17" s="35"/>
    </row>
    <row r="18">
      <c r="A18" s="42"/>
      <c r="B18" s="65" t="s">
        <v>27</v>
      </c>
      <c r="C18" s="43"/>
      <c r="D18" s="43"/>
      <c r="E18" s="43"/>
      <c r="F18" s="64">
        <v>0.0</v>
      </c>
      <c r="G18" s="38">
        <v>45.0</v>
      </c>
      <c r="H18" s="32">
        <f t="shared" si="9"/>
        <v>0</v>
      </c>
      <c r="I18" s="33"/>
      <c r="J18" s="32"/>
      <c r="K18" s="34"/>
      <c r="L18" s="35"/>
    </row>
    <row r="19">
      <c r="A19" s="66"/>
      <c r="B19" s="67" t="s">
        <v>28</v>
      </c>
      <c r="C19" s="68"/>
      <c r="D19" s="68"/>
      <c r="E19" s="68"/>
      <c r="F19" s="64">
        <v>0.0</v>
      </c>
      <c r="G19" s="38">
        <v>45.0</v>
      </c>
      <c r="H19" s="32">
        <f t="shared" si="9"/>
        <v>0</v>
      </c>
      <c r="I19" s="33"/>
      <c r="J19" s="32"/>
      <c r="K19" s="34"/>
      <c r="L19" s="35"/>
    </row>
    <row r="20" ht="14.25" customHeight="1">
      <c r="A20" s="21" t="s">
        <v>29</v>
      </c>
      <c r="B20" s="52"/>
      <c r="C20" s="52"/>
      <c r="D20" s="52"/>
      <c r="E20" s="52"/>
      <c r="F20" s="52"/>
      <c r="G20" s="58"/>
      <c r="H20" s="58"/>
      <c r="I20" s="58"/>
      <c r="J20" s="58"/>
      <c r="K20" s="58"/>
      <c r="L20" s="63"/>
    </row>
    <row r="21" ht="30.0" customHeight="1">
      <c r="A21" s="69"/>
      <c r="B21" s="67" t="s">
        <v>30</v>
      </c>
      <c r="C21" s="66"/>
      <c r="D21" s="66"/>
      <c r="E21" s="27"/>
      <c r="F21" s="30">
        <f t="shared" ref="F21:F33" si="10">C21+D21+E21</f>
        <v>0</v>
      </c>
      <c r="G21" s="38">
        <v>150.0</v>
      </c>
      <c r="H21" s="50">
        <f t="shared" ref="H21:H33" si="11">$F21*G21</f>
        <v>0</v>
      </c>
      <c r="I21" s="33">
        <v>7.0</v>
      </c>
      <c r="J21" s="32">
        <f t="shared" ref="J21:J33" si="12">$F21*I21</f>
        <v>0</v>
      </c>
      <c r="K21" s="34">
        <v>400.0</v>
      </c>
      <c r="L21" s="35">
        <f t="shared" ref="L21:L33" si="13">$F21*K21</f>
        <v>0</v>
      </c>
    </row>
    <row r="22" ht="30.0" customHeight="1">
      <c r="A22" s="69"/>
      <c r="B22" s="26" t="s">
        <v>31</v>
      </c>
      <c r="C22" s="28"/>
      <c r="D22" s="28"/>
      <c r="E22" s="29"/>
      <c r="F22" s="30">
        <f t="shared" si="10"/>
        <v>0</v>
      </c>
      <c r="G22" s="38">
        <v>100.0</v>
      </c>
      <c r="H22" s="50">
        <f t="shared" si="11"/>
        <v>0</v>
      </c>
      <c r="I22" s="33">
        <v>7.0</v>
      </c>
      <c r="J22" s="32">
        <f t="shared" si="12"/>
        <v>0</v>
      </c>
      <c r="K22" s="34">
        <v>700.0</v>
      </c>
      <c r="L22" s="35">
        <f t="shared" si="13"/>
        <v>0</v>
      </c>
    </row>
    <row r="23" ht="30.0" customHeight="1">
      <c r="A23" s="69"/>
      <c r="B23" s="48" t="s">
        <v>32</v>
      </c>
      <c r="C23" s="37"/>
      <c r="D23" s="37"/>
      <c r="E23" s="27"/>
      <c r="F23" s="30">
        <f t="shared" si="10"/>
        <v>0</v>
      </c>
      <c r="G23" s="38">
        <v>12.0</v>
      </c>
      <c r="H23" s="50">
        <f t="shared" si="11"/>
        <v>0</v>
      </c>
      <c r="I23" s="33">
        <v>0.6</v>
      </c>
      <c r="J23" s="32">
        <f t="shared" si="12"/>
        <v>0</v>
      </c>
      <c r="K23" s="34">
        <v>60.0</v>
      </c>
      <c r="L23" s="35">
        <f t="shared" si="13"/>
        <v>0</v>
      </c>
    </row>
    <row r="24" ht="30.0" customHeight="1">
      <c r="A24" s="69"/>
      <c r="B24" s="67" t="s">
        <v>33</v>
      </c>
      <c r="C24" s="42"/>
      <c r="D24" s="42"/>
      <c r="E24" s="43"/>
      <c r="F24" s="30">
        <f t="shared" si="10"/>
        <v>0</v>
      </c>
      <c r="G24" s="38">
        <v>8.0</v>
      </c>
      <c r="H24" s="50">
        <f t="shared" si="11"/>
        <v>0</v>
      </c>
      <c r="I24" s="33">
        <v>0.2</v>
      </c>
      <c r="J24" s="32">
        <f t="shared" si="12"/>
        <v>0</v>
      </c>
      <c r="K24" s="34">
        <v>40.0</v>
      </c>
      <c r="L24" s="35">
        <f t="shared" si="13"/>
        <v>0</v>
      </c>
    </row>
    <row r="25" ht="30.0" customHeight="1">
      <c r="A25" s="69"/>
      <c r="B25" s="70" t="s">
        <v>34</v>
      </c>
      <c r="C25" s="37"/>
      <c r="D25" s="37"/>
      <c r="E25" s="27"/>
      <c r="F25" s="30">
        <f t="shared" si="10"/>
        <v>0</v>
      </c>
      <c r="G25" s="38">
        <v>16.0</v>
      </c>
      <c r="H25" s="50">
        <f t="shared" si="11"/>
        <v>0</v>
      </c>
      <c r="I25" s="33">
        <v>1.5</v>
      </c>
      <c r="J25" s="32">
        <f t="shared" si="12"/>
        <v>0</v>
      </c>
      <c r="K25" s="34">
        <v>90.0</v>
      </c>
      <c r="L25" s="35">
        <f t="shared" si="13"/>
        <v>0</v>
      </c>
    </row>
    <row r="26" ht="30.0" customHeight="1">
      <c r="A26" s="69"/>
      <c r="B26" s="67" t="s">
        <v>35</v>
      </c>
      <c r="C26" s="42"/>
      <c r="D26" s="42"/>
      <c r="E26" s="43"/>
      <c r="F26" s="30">
        <f t="shared" si="10"/>
        <v>0</v>
      </c>
      <c r="G26" s="38">
        <v>13.0</v>
      </c>
      <c r="H26" s="50">
        <f t="shared" si="11"/>
        <v>0</v>
      </c>
      <c r="I26" s="33">
        <v>0.7</v>
      </c>
      <c r="J26" s="32">
        <f t="shared" si="12"/>
        <v>0</v>
      </c>
      <c r="K26" s="34">
        <v>70.0</v>
      </c>
      <c r="L26" s="35">
        <f t="shared" si="13"/>
        <v>0</v>
      </c>
    </row>
    <row r="27" ht="30.0" customHeight="1">
      <c r="A27" s="69"/>
      <c r="B27" s="26" t="s">
        <v>36</v>
      </c>
      <c r="C27" s="28"/>
      <c r="D27" s="28"/>
      <c r="E27" s="29"/>
      <c r="F27" s="30">
        <f t="shared" si="10"/>
        <v>0</v>
      </c>
      <c r="G27" s="38">
        <v>5.0</v>
      </c>
      <c r="H27" s="50">
        <f t="shared" si="11"/>
        <v>0</v>
      </c>
      <c r="I27" s="33">
        <v>0.2</v>
      </c>
      <c r="J27" s="32">
        <f t="shared" si="12"/>
        <v>0</v>
      </c>
      <c r="K27" s="34">
        <v>55.0</v>
      </c>
      <c r="L27" s="35">
        <f t="shared" si="13"/>
        <v>0</v>
      </c>
    </row>
    <row r="28" ht="30.0" customHeight="1">
      <c r="A28" s="69"/>
      <c r="B28" s="36" t="s">
        <v>37</v>
      </c>
      <c r="C28" s="28"/>
      <c r="D28" s="28"/>
      <c r="E28" s="29"/>
      <c r="F28" s="30">
        <f t="shared" si="10"/>
        <v>0</v>
      </c>
      <c r="G28" s="38">
        <v>6.0</v>
      </c>
      <c r="H28" s="50">
        <f t="shared" si="11"/>
        <v>0</v>
      </c>
      <c r="I28" s="33">
        <v>0.6</v>
      </c>
      <c r="J28" s="32">
        <f t="shared" si="12"/>
        <v>0</v>
      </c>
      <c r="K28" s="34">
        <v>50.0</v>
      </c>
      <c r="L28" s="35">
        <f t="shared" si="13"/>
        <v>0</v>
      </c>
    </row>
    <row r="29" ht="30.0" customHeight="1">
      <c r="A29" s="69"/>
      <c r="B29" s="26" t="s">
        <v>38</v>
      </c>
      <c r="C29" s="37"/>
      <c r="D29" s="37"/>
      <c r="E29" s="27"/>
      <c r="F29" s="30">
        <f t="shared" si="10"/>
        <v>0</v>
      </c>
      <c r="G29" s="38">
        <v>27.0</v>
      </c>
      <c r="H29" s="50">
        <f t="shared" si="11"/>
        <v>0</v>
      </c>
      <c r="I29" s="33">
        <v>2.0</v>
      </c>
      <c r="J29" s="32">
        <f t="shared" si="12"/>
        <v>0</v>
      </c>
      <c r="K29" s="34">
        <v>70.0</v>
      </c>
      <c r="L29" s="35">
        <f t="shared" si="13"/>
        <v>0</v>
      </c>
    </row>
    <row r="30" ht="30.0" customHeight="1">
      <c r="A30" s="69"/>
      <c r="B30" s="36" t="s">
        <v>39</v>
      </c>
      <c r="C30" s="66"/>
      <c r="D30" s="66"/>
      <c r="E30" s="68"/>
      <c r="F30" s="30">
        <f t="shared" si="10"/>
        <v>0</v>
      </c>
      <c r="G30" s="38">
        <v>15.0</v>
      </c>
      <c r="H30" s="50">
        <f t="shared" si="11"/>
        <v>0</v>
      </c>
      <c r="I30" s="33">
        <v>1.0</v>
      </c>
      <c r="J30" s="32">
        <f t="shared" si="12"/>
        <v>0</v>
      </c>
      <c r="K30" s="34">
        <v>60.0</v>
      </c>
      <c r="L30" s="35">
        <f t="shared" si="13"/>
        <v>0</v>
      </c>
    </row>
    <row r="31" ht="30.0" customHeight="1">
      <c r="A31" s="69"/>
      <c r="B31" s="48" t="s">
        <v>40</v>
      </c>
      <c r="C31" s="66"/>
      <c r="D31" s="66"/>
      <c r="E31" s="68"/>
      <c r="F31" s="30">
        <f t="shared" si="10"/>
        <v>0</v>
      </c>
      <c r="G31" s="38">
        <v>42.0</v>
      </c>
      <c r="H31" s="50">
        <f t="shared" si="11"/>
        <v>0</v>
      </c>
      <c r="I31" s="33">
        <v>2.3</v>
      </c>
      <c r="J31" s="32">
        <f t="shared" si="12"/>
        <v>0</v>
      </c>
      <c r="K31" s="34">
        <v>400.0</v>
      </c>
      <c r="L31" s="35">
        <f t="shared" si="13"/>
        <v>0</v>
      </c>
    </row>
    <row r="32" ht="30.0" customHeight="1">
      <c r="A32" s="69"/>
      <c r="B32" s="65" t="s">
        <v>41</v>
      </c>
      <c r="C32" s="42"/>
      <c r="D32" s="42"/>
      <c r="E32" s="43"/>
      <c r="F32" s="30">
        <f t="shared" si="10"/>
        <v>0</v>
      </c>
      <c r="G32" s="38">
        <v>8.0</v>
      </c>
      <c r="H32" s="50">
        <f t="shared" si="11"/>
        <v>0</v>
      </c>
      <c r="I32" s="33">
        <v>1.0</v>
      </c>
      <c r="J32" s="32">
        <f t="shared" si="12"/>
        <v>0</v>
      </c>
      <c r="K32" s="34">
        <v>140.0</v>
      </c>
      <c r="L32" s="35">
        <f t="shared" si="13"/>
        <v>0</v>
      </c>
    </row>
    <row r="33" ht="30.0" customHeight="1">
      <c r="A33" s="69"/>
      <c r="B33" s="26" t="s">
        <v>42</v>
      </c>
      <c r="C33" s="37"/>
      <c r="D33" s="37"/>
      <c r="E33" s="27"/>
      <c r="F33" s="30">
        <f t="shared" si="10"/>
        <v>0</v>
      </c>
      <c r="G33" s="38">
        <v>10.0</v>
      </c>
      <c r="H33" s="50">
        <f t="shared" si="11"/>
        <v>0</v>
      </c>
      <c r="I33" s="33">
        <v>0.4</v>
      </c>
      <c r="J33" s="32">
        <f t="shared" si="12"/>
        <v>0</v>
      </c>
      <c r="K33" s="34">
        <v>150.0</v>
      </c>
      <c r="L33" s="35">
        <f t="shared" si="13"/>
        <v>0</v>
      </c>
    </row>
    <row r="34" ht="14.25" customHeight="1">
      <c r="A34" s="21" t="s">
        <v>43</v>
      </c>
      <c r="B34" s="52"/>
      <c r="C34" s="52"/>
      <c r="D34" s="52"/>
      <c r="E34" s="52"/>
      <c r="F34" s="52"/>
      <c r="G34" s="58"/>
      <c r="H34" s="58"/>
      <c r="I34" s="58"/>
      <c r="J34" s="58"/>
      <c r="K34" s="58"/>
      <c r="L34" s="63"/>
    </row>
    <row r="35" ht="30.0" customHeight="1">
      <c r="A35" s="71"/>
      <c r="B35" s="65" t="s">
        <v>44</v>
      </c>
      <c r="C35" s="25"/>
      <c r="D35" s="25"/>
      <c r="E35" s="25"/>
      <c r="F35" s="30">
        <f t="shared" ref="F35:F38" si="14">C35+D35+E35</f>
        <v>0</v>
      </c>
      <c r="G35" s="44">
        <v>35.0</v>
      </c>
      <c r="H35" s="50">
        <f t="shared" ref="H35:H38" si="15">$F35*G35</f>
        <v>0</v>
      </c>
      <c r="I35" s="45">
        <v>3.5</v>
      </c>
      <c r="J35" s="32">
        <f t="shared" ref="J35:J38" si="16">$F35*I35</f>
        <v>0</v>
      </c>
      <c r="K35" s="46">
        <v>17.5</v>
      </c>
      <c r="L35" s="35">
        <f t="shared" ref="L35:L38" si="17">$F35*K35</f>
        <v>0</v>
      </c>
    </row>
    <row r="36" ht="30.0" customHeight="1">
      <c r="A36" s="72"/>
      <c r="B36" s="70" t="s">
        <v>45</v>
      </c>
      <c r="C36" s="26"/>
      <c r="D36" s="26"/>
      <c r="E36" s="26"/>
      <c r="F36" s="30">
        <f t="shared" si="14"/>
        <v>0</v>
      </c>
      <c r="G36" s="38">
        <v>35.0</v>
      </c>
      <c r="H36" s="50">
        <f t="shared" si="15"/>
        <v>0</v>
      </c>
      <c r="I36" s="39">
        <v>3.5</v>
      </c>
      <c r="J36" s="32">
        <f t="shared" si="16"/>
        <v>0</v>
      </c>
      <c r="K36" s="40">
        <v>30.0</v>
      </c>
      <c r="L36" s="35">
        <f t="shared" si="17"/>
        <v>0</v>
      </c>
    </row>
    <row r="37" ht="30.0" customHeight="1">
      <c r="A37" s="72"/>
      <c r="B37" s="73" t="s">
        <v>46</v>
      </c>
      <c r="C37" s="48"/>
      <c r="D37" s="48"/>
      <c r="E37" s="48"/>
      <c r="F37" s="30">
        <f t="shared" si="14"/>
        <v>0</v>
      </c>
      <c r="G37" s="38">
        <v>35.0</v>
      </c>
      <c r="H37" s="50">
        <f t="shared" si="15"/>
        <v>0</v>
      </c>
      <c r="I37" s="39">
        <v>2.5</v>
      </c>
      <c r="J37" s="32">
        <f t="shared" si="16"/>
        <v>0</v>
      </c>
      <c r="K37" s="40">
        <v>80.0</v>
      </c>
      <c r="L37" s="35">
        <f t="shared" si="17"/>
        <v>0</v>
      </c>
    </row>
    <row r="38" ht="30.0" customHeight="1">
      <c r="A38" s="68"/>
      <c r="B38" s="67" t="s">
        <v>47</v>
      </c>
      <c r="C38" s="68"/>
      <c r="D38" s="68"/>
      <c r="E38" s="68"/>
      <c r="F38" s="30">
        <f t="shared" si="14"/>
        <v>0</v>
      </c>
      <c r="G38" s="74">
        <v>50.0</v>
      </c>
      <c r="H38" s="50">
        <f t="shared" si="15"/>
        <v>0</v>
      </c>
      <c r="I38" s="75">
        <v>2.0</v>
      </c>
      <c r="J38" s="32">
        <f t="shared" si="16"/>
        <v>0</v>
      </c>
      <c r="K38" s="76">
        <v>30.0</v>
      </c>
      <c r="L38" s="50">
        <f t="shared" si="17"/>
        <v>0</v>
      </c>
    </row>
    <row r="39" ht="14.25" customHeight="1">
      <c r="A39" s="21" t="s">
        <v>48</v>
      </c>
      <c r="B39" s="52"/>
      <c r="C39" s="52"/>
      <c r="D39" s="52"/>
      <c r="E39" s="52"/>
      <c r="F39" s="52"/>
      <c r="G39" s="58"/>
      <c r="H39" s="58"/>
      <c r="I39" s="58"/>
      <c r="J39" s="58"/>
      <c r="K39" s="58"/>
      <c r="L39" s="63"/>
    </row>
    <row r="40" ht="30.0" customHeight="1">
      <c r="A40" s="53"/>
      <c r="B40" s="36" t="s">
        <v>49</v>
      </c>
      <c r="C40" s="26"/>
      <c r="D40" s="26"/>
      <c r="E40" s="26"/>
      <c r="F40" s="30">
        <f t="shared" ref="F40:F41" si="18">C40+D40+E40</f>
        <v>0</v>
      </c>
      <c r="G40" s="38">
        <v>25.0</v>
      </c>
      <c r="H40" s="50">
        <f t="shared" ref="H40:H41" si="19">$F40*G40</f>
        <v>0</v>
      </c>
      <c r="I40" s="39">
        <v>1.0</v>
      </c>
      <c r="J40" s="32">
        <f t="shared" ref="J40:J41" si="20">$F40*I40</f>
        <v>0</v>
      </c>
      <c r="K40" s="40">
        <v>15.0</v>
      </c>
      <c r="L40" s="50">
        <f t="shared" ref="L40:L41" si="21">$F40*K40</f>
        <v>0</v>
      </c>
    </row>
    <row r="41" ht="30.0" customHeight="1">
      <c r="A41" s="72"/>
      <c r="B41" s="70" t="s">
        <v>50</v>
      </c>
      <c r="C41" s="48"/>
      <c r="D41" s="48"/>
      <c r="E41" s="48"/>
      <c r="F41" s="30">
        <f t="shared" si="18"/>
        <v>0</v>
      </c>
      <c r="G41" s="38">
        <v>15.0</v>
      </c>
      <c r="H41" s="50">
        <f t="shared" si="19"/>
        <v>0</v>
      </c>
      <c r="I41" s="39">
        <v>0.8</v>
      </c>
      <c r="J41" s="32">
        <f t="shared" si="20"/>
        <v>0</v>
      </c>
      <c r="K41" s="40">
        <v>300.0</v>
      </c>
      <c r="L41" s="50">
        <f t="shared" si="21"/>
        <v>0</v>
      </c>
    </row>
    <row r="42" ht="14.25" customHeight="1">
      <c r="A42" s="21" t="s">
        <v>51</v>
      </c>
      <c r="B42" s="77"/>
      <c r="C42" s="77"/>
      <c r="D42" s="77"/>
      <c r="E42" s="77"/>
      <c r="F42" s="77"/>
      <c r="G42" s="78"/>
      <c r="H42" s="78"/>
      <c r="I42" s="78"/>
      <c r="J42" s="78"/>
      <c r="K42" s="78"/>
      <c r="L42" s="63"/>
    </row>
    <row r="43" ht="30.0" customHeight="1">
      <c r="A43" s="53"/>
      <c r="B43" s="48" t="s">
        <v>52</v>
      </c>
      <c r="C43" s="48"/>
      <c r="D43" s="48"/>
      <c r="E43" s="48"/>
      <c r="F43" s="30">
        <f t="shared" ref="F43:F46" si="22">C43+D43+E43</f>
        <v>0</v>
      </c>
      <c r="G43" s="38">
        <v>70.0</v>
      </c>
      <c r="H43" s="50">
        <f t="shared" ref="H43:H46" si="23">$F43*G43</f>
        <v>0</v>
      </c>
      <c r="I43" s="39">
        <v>0.5</v>
      </c>
      <c r="J43" s="32">
        <f>$F43*I43</f>
        <v>0</v>
      </c>
      <c r="K43" s="40">
        <v>2.0</v>
      </c>
      <c r="L43" s="50">
        <f t="shared" ref="L43:L46" si="24">$F43*K43</f>
        <v>0</v>
      </c>
    </row>
    <row r="44" ht="30.0" customHeight="1">
      <c r="A44" s="72"/>
      <c r="B44" s="73" t="s">
        <v>53</v>
      </c>
      <c r="C44" s="67"/>
      <c r="D44" s="67"/>
      <c r="E44" s="67"/>
      <c r="F44" s="30">
        <f t="shared" si="22"/>
        <v>0</v>
      </c>
      <c r="G44" s="38">
        <v>35.0</v>
      </c>
      <c r="H44" s="50">
        <f t="shared" si="23"/>
        <v>0</v>
      </c>
      <c r="I44" s="39"/>
      <c r="J44" s="32"/>
      <c r="K44" s="40">
        <v>2.5</v>
      </c>
      <c r="L44" s="50">
        <f t="shared" si="24"/>
        <v>0</v>
      </c>
    </row>
    <row r="45" ht="30.0" customHeight="1">
      <c r="A45" s="72"/>
      <c r="B45" s="73" t="s">
        <v>54</v>
      </c>
      <c r="C45" s="67"/>
      <c r="D45" s="67"/>
      <c r="E45" s="67"/>
      <c r="F45" s="30">
        <f t="shared" si="22"/>
        <v>0</v>
      </c>
      <c r="G45" s="38">
        <v>35.0</v>
      </c>
      <c r="H45" s="50">
        <f t="shared" si="23"/>
        <v>0</v>
      </c>
      <c r="I45" s="39"/>
      <c r="J45" s="32"/>
      <c r="K45" s="40">
        <v>50.0</v>
      </c>
      <c r="L45" s="50">
        <f t="shared" si="24"/>
        <v>0</v>
      </c>
    </row>
    <row r="46" ht="30.0" customHeight="1">
      <c r="A46" s="20"/>
      <c r="B46" s="70" t="s">
        <v>55</v>
      </c>
      <c r="C46" s="48"/>
      <c r="D46" s="48"/>
      <c r="E46" s="48"/>
      <c r="F46" s="49">
        <f t="shared" si="22"/>
        <v>0</v>
      </c>
      <c r="G46" s="38">
        <v>340.0</v>
      </c>
      <c r="H46" s="50">
        <f t="shared" si="23"/>
        <v>0</v>
      </c>
      <c r="I46" s="39"/>
      <c r="J46" s="50"/>
      <c r="K46" s="40">
        <v>15.0</v>
      </c>
      <c r="L46" s="50">
        <f t="shared" si="24"/>
        <v>0</v>
      </c>
    </row>
    <row r="47" ht="14.25" customHeight="1">
      <c r="A47" s="79" t="s">
        <v>56</v>
      </c>
      <c r="B47" s="22"/>
      <c r="C47" s="22"/>
      <c r="D47" s="22"/>
      <c r="E47" s="22"/>
      <c r="F47" s="22"/>
      <c r="G47" s="23"/>
      <c r="H47" s="23"/>
      <c r="I47" s="23"/>
      <c r="J47" s="23"/>
      <c r="K47" s="23"/>
      <c r="L47" s="80"/>
    </row>
    <row r="48" ht="30.0" customHeight="1">
      <c r="A48" s="81"/>
      <c r="B48" s="48" t="s">
        <v>57</v>
      </c>
      <c r="C48" s="37"/>
      <c r="D48" s="37"/>
      <c r="E48" s="37"/>
      <c r="F48" s="64">
        <f t="shared" ref="F48:F52" si="25">C48+D48+E48</f>
        <v>0</v>
      </c>
      <c r="G48" s="38">
        <v>150.0</v>
      </c>
      <c r="H48" s="50">
        <f t="shared" ref="H48:H52" si="26">$F48*G48</f>
        <v>0</v>
      </c>
      <c r="I48" s="39">
        <v>2.0</v>
      </c>
      <c r="J48" s="32">
        <f t="shared" ref="J48:J52" si="27">$F48*I48</f>
        <v>0</v>
      </c>
      <c r="K48" s="40">
        <v>140.0</v>
      </c>
      <c r="L48" s="50">
        <f t="shared" ref="L48:L52" si="28">$F48*K48</f>
        <v>0</v>
      </c>
    </row>
    <row r="49" ht="30.0" customHeight="1">
      <c r="A49" s="69"/>
      <c r="B49" s="48" t="s">
        <v>58</v>
      </c>
      <c r="C49" s="66"/>
      <c r="D49" s="66"/>
      <c r="E49" s="66"/>
      <c r="F49" s="64">
        <f t="shared" si="25"/>
        <v>0</v>
      </c>
      <c r="G49" s="74">
        <v>100.0</v>
      </c>
      <c r="H49" s="50">
        <f t="shared" si="26"/>
        <v>0</v>
      </c>
      <c r="I49" s="75">
        <v>1.0</v>
      </c>
      <c r="J49" s="32">
        <f t="shared" si="27"/>
        <v>0</v>
      </c>
      <c r="K49" s="76">
        <v>25.0</v>
      </c>
      <c r="L49" s="50">
        <f t="shared" si="28"/>
        <v>0</v>
      </c>
    </row>
    <row r="50" ht="30.0" customHeight="1">
      <c r="A50" s="69"/>
      <c r="B50" s="48" t="s">
        <v>59</v>
      </c>
      <c r="C50" s="66"/>
      <c r="D50" s="66"/>
      <c r="E50" s="66"/>
      <c r="F50" s="64">
        <f t="shared" si="25"/>
        <v>0</v>
      </c>
      <c r="G50" s="74">
        <v>350.0</v>
      </c>
      <c r="H50" s="50">
        <f t="shared" si="26"/>
        <v>0</v>
      </c>
      <c r="I50" s="75">
        <v>4.5</v>
      </c>
      <c r="J50" s="32">
        <f t="shared" si="27"/>
        <v>0</v>
      </c>
      <c r="K50" s="76">
        <v>140.0</v>
      </c>
      <c r="L50" s="50">
        <f t="shared" si="28"/>
        <v>0</v>
      </c>
    </row>
    <row r="51" ht="30.0" customHeight="1">
      <c r="A51" s="69"/>
      <c r="B51" s="70" t="s">
        <v>60</v>
      </c>
      <c r="C51" s="66"/>
      <c r="D51" s="66"/>
      <c r="E51" s="66"/>
      <c r="F51" s="64">
        <f t="shared" si="25"/>
        <v>0</v>
      </c>
      <c r="G51" s="74">
        <v>260.0</v>
      </c>
      <c r="H51" s="50">
        <f t="shared" si="26"/>
        <v>0</v>
      </c>
      <c r="I51" s="75">
        <v>10.0</v>
      </c>
      <c r="J51" s="32">
        <f t="shared" si="27"/>
        <v>0</v>
      </c>
      <c r="K51" s="76">
        <v>400.0</v>
      </c>
      <c r="L51" s="50">
        <f t="shared" si="28"/>
        <v>0</v>
      </c>
    </row>
    <row r="52" ht="30.0" customHeight="1">
      <c r="A52" s="82"/>
      <c r="B52" s="70" t="s">
        <v>61</v>
      </c>
      <c r="C52" s="66"/>
      <c r="D52" s="66"/>
      <c r="E52" s="66"/>
      <c r="F52" s="49">
        <f t="shared" si="25"/>
        <v>0</v>
      </c>
      <c r="G52" s="74">
        <v>240.0</v>
      </c>
      <c r="H52" s="50">
        <f t="shared" si="26"/>
        <v>0</v>
      </c>
      <c r="I52" s="75">
        <v>4.5</v>
      </c>
      <c r="J52" s="50">
        <f t="shared" si="27"/>
        <v>0</v>
      </c>
      <c r="K52" s="76">
        <v>200.0</v>
      </c>
      <c r="L52" s="50">
        <f t="shared" si="28"/>
        <v>0</v>
      </c>
    </row>
    <row r="53" ht="14.25" customHeight="1">
      <c r="A53" s="83" t="s">
        <v>62</v>
      </c>
      <c r="B53" s="22"/>
      <c r="C53" s="22"/>
      <c r="D53" s="22"/>
      <c r="E53" s="22"/>
      <c r="F53" s="22"/>
      <c r="G53" s="23"/>
      <c r="H53" s="23"/>
      <c r="I53" s="23"/>
      <c r="J53" s="23"/>
      <c r="K53" s="23"/>
      <c r="L53" s="80"/>
    </row>
    <row r="54" ht="30.0" customHeight="1">
      <c r="A54" s="84"/>
      <c r="B54" s="85" t="s">
        <v>63</v>
      </c>
      <c r="C54" s="27"/>
      <c r="D54" s="27"/>
      <c r="E54" s="27"/>
      <c r="F54" s="64">
        <f t="shared" ref="F54:F57" si="29">C54+D54+E54</f>
        <v>0</v>
      </c>
      <c r="G54" s="38">
        <v>130.0</v>
      </c>
      <c r="H54" s="50">
        <f t="shared" ref="H54:H57" si="30">$F54*G54</f>
        <v>0</v>
      </c>
      <c r="I54" s="39"/>
      <c r="J54" s="86"/>
      <c r="K54" s="40">
        <v>60.0</v>
      </c>
      <c r="L54" s="50">
        <f t="shared" ref="L54:L57" si="31">$F54*K54</f>
        <v>0</v>
      </c>
    </row>
    <row r="55" ht="30.0" customHeight="1">
      <c r="A55" s="43"/>
      <c r="B55" s="87" t="s">
        <v>64</v>
      </c>
      <c r="C55" s="27"/>
      <c r="D55" s="27"/>
      <c r="E55" s="27"/>
      <c r="F55" s="64">
        <f t="shared" si="29"/>
        <v>0</v>
      </c>
      <c r="G55" s="38">
        <v>180.0</v>
      </c>
      <c r="H55" s="50">
        <f t="shared" si="30"/>
        <v>0</v>
      </c>
      <c r="I55" s="39"/>
      <c r="J55" s="86"/>
      <c r="K55" s="40">
        <v>80.0</v>
      </c>
      <c r="L55" s="50">
        <f t="shared" si="31"/>
        <v>0</v>
      </c>
    </row>
    <row r="56" ht="30.0" customHeight="1">
      <c r="A56" s="88"/>
      <c r="B56" s="85" t="s">
        <v>65</v>
      </c>
      <c r="C56" s="27"/>
      <c r="D56" s="27"/>
      <c r="E56" s="27"/>
      <c r="F56" s="64">
        <f t="shared" si="29"/>
        <v>0</v>
      </c>
      <c r="G56" s="38">
        <v>150.0</v>
      </c>
      <c r="H56" s="50">
        <f t="shared" si="30"/>
        <v>0</v>
      </c>
      <c r="I56" s="39">
        <v>6.0</v>
      </c>
      <c r="J56" s="32">
        <f t="shared" ref="J56:J57" si="32">$F56*I56</f>
        <v>0</v>
      </c>
      <c r="K56" s="40">
        <v>120.0</v>
      </c>
      <c r="L56" s="50">
        <f t="shared" si="31"/>
        <v>0</v>
      </c>
    </row>
    <row r="57" ht="30.0" customHeight="1">
      <c r="A57" s="68"/>
      <c r="B57" s="85" t="s">
        <v>66</v>
      </c>
      <c r="C57" s="27"/>
      <c r="D57" s="27"/>
      <c r="E57" s="27"/>
      <c r="F57" s="49">
        <f t="shared" si="29"/>
        <v>0</v>
      </c>
      <c r="G57" s="38">
        <v>220.0</v>
      </c>
      <c r="H57" s="50">
        <f t="shared" si="30"/>
        <v>0</v>
      </c>
      <c r="I57" s="39">
        <v>5.0</v>
      </c>
      <c r="J57" s="50">
        <f t="shared" si="32"/>
        <v>0</v>
      </c>
      <c r="K57" s="40">
        <v>90.0</v>
      </c>
      <c r="L57" s="50">
        <f t="shared" si="31"/>
        <v>0</v>
      </c>
    </row>
    <row r="58" ht="14.25" customHeight="1">
      <c r="A58" s="89" t="s">
        <v>67</v>
      </c>
      <c r="B58" s="22"/>
      <c r="C58" s="22"/>
      <c r="D58" s="22"/>
      <c r="E58" s="22"/>
      <c r="F58" s="22"/>
      <c r="G58" s="23"/>
      <c r="H58" s="23"/>
      <c r="I58" s="23"/>
      <c r="J58" s="23"/>
      <c r="K58" s="23"/>
      <c r="L58" s="80"/>
    </row>
    <row r="59" ht="30.0" customHeight="1">
      <c r="A59" s="43"/>
      <c r="B59" s="87" t="s">
        <v>68</v>
      </c>
      <c r="C59" s="27"/>
      <c r="D59" s="27"/>
      <c r="E59" s="27"/>
      <c r="F59" s="64">
        <f t="shared" ref="F59:F65" si="33">C59+D59+E59</f>
        <v>0</v>
      </c>
      <c r="G59" s="38"/>
      <c r="H59" s="50">
        <f t="shared" ref="H59:H65" si="34">$F59*G59</f>
        <v>0</v>
      </c>
      <c r="I59" s="39"/>
      <c r="J59" s="32"/>
      <c r="K59" s="40">
        <v>2000.0</v>
      </c>
      <c r="L59" s="50">
        <f t="shared" ref="L59:L64" si="35">$F59*K59</f>
        <v>0</v>
      </c>
    </row>
    <row r="60" ht="30.0" customHeight="1">
      <c r="A60" s="43"/>
      <c r="B60" s="87" t="s">
        <v>69</v>
      </c>
      <c r="C60" s="61"/>
      <c r="D60" s="61"/>
      <c r="E60" s="61"/>
      <c r="F60" s="64">
        <f t="shared" si="33"/>
        <v>0</v>
      </c>
      <c r="G60" s="90"/>
      <c r="H60" s="50">
        <f t="shared" si="34"/>
        <v>0</v>
      </c>
      <c r="I60" s="91"/>
      <c r="J60" s="92"/>
      <c r="K60" s="40">
        <v>950.0</v>
      </c>
      <c r="L60" s="50">
        <f t="shared" si="35"/>
        <v>0</v>
      </c>
    </row>
    <row r="61" ht="30.0" customHeight="1">
      <c r="A61" s="43"/>
      <c r="B61" s="87" t="s">
        <v>70</v>
      </c>
      <c r="C61" s="61"/>
      <c r="D61" s="61"/>
      <c r="E61" s="61"/>
      <c r="F61" s="64">
        <f t="shared" si="33"/>
        <v>0</v>
      </c>
      <c r="G61" s="90"/>
      <c r="H61" s="50">
        <f t="shared" si="34"/>
        <v>0</v>
      </c>
      <c r="I61" s="91"/>
      <c r="J61" s="92"/>
      <c r="K61" s="40">
        <v>600.0</v>
      </c>
      <c r="L61" s="50">
        <f t="shared" si="35"/>
        <v>0</v>
      </c>
    </row>
    <row r="62" ht="30.0" customHeight="1">
      <c r="A62" s="43"/>
      <c r="B62" s="87" t="s">
        <v>71</v>
      </c>
      <c r="C62" s="27"/>
      <c r="D62" s="27"/>
      <c r="E62" s="27"/>
      <c r="F62" s="64">
        <f t="shared" si="33"/>
        <v>0</v>
      </c>
      <c r="G62" s="38"/>
      <c r="H62" s="50">
        <f t="shared" si="34"/>
        <v>0</v>
      </c>
      <c r="I62" s="39"/>
      <c r="J62" s="86"/>
      <c r="K62" s="40">
        <v>400.0</v>
      </c>
      <c r="L62" s="50">
        <f t="shared" si="35"/>
        <v>0</v>
      </c>
    </row>
    <row r="63" ht="30.0" customHeight="1">
      <c r="A63" s="43"/>
      <c r="B63" s="87" t="s">
        <v>72</v>
      </c>
      <c r="C63" s="27"/>
      <c r="D63" s="27"/>
      <c r="E63" s="27"/>
      <c r="F63" s="64">
        <f t="shared" si="33"/>
        <v>0</v>
      </c>
      <c r="G63" s="38">
        <v>8.0</v>
      </c>
      <c r="H63" s="50">
        <f t="shared" si="34"/>
        <v>0</v>
      </c>
      <c r="I63" s="39"/>
      <c r="J63" s="86"/>
      <c r="K63" s="40">
        <v>240.0</v>
      </c>
      <c r="L63" s="50">
        <f t="shared" si="35"/>
        <v>0</v>
      </c>
    </row>
    <row r="64" ht="30.0" customHeight="1">
      <c r="A64" s="68"/>
      <c r="B64" s="85" t="s">
        <v>73</v>
      </c>
      <c r="C64" s="27"/>
      <c r="D64" s="27"/>
      <c r="E64" s="27"/>
      <c r="F64" s="64">
        <f t="shared" si="33"/>
        <v>0</v>
      </c>
      <c r="G64" s="38">
        <v>8.0</v>
      </c>
      <c r="H64" s="50">
        <f t="shared" si="34"/>
        <v>0</v>
      </c>
      <c r="I64" s="39"/>
      <c r="J64" s="86"/>
      <c r="K64" s="40">
        <v>75.0</v>
      </c>
      <c r="L64" s="50">
        <f t="shared" si="35"/>
        <v>0</v>
      </c>
    </row>
    <row r="65" ht="30.0" customHeight="1">
      <c r="A65" s="29"/>
      <c r="B65" s="48" t="s">
        <v>74</v>
      </c>
      <c r="C65" s="27"/>
      <c r="D65" s="27"/>
      <c r="E65" s="27"/>
      <c r="F65" s="49">
        <f t="shared" si="33"/>
        <v>0</v>
      </c>
      <c r="G65" s="38">
        <v>20.0</v>
      </c>
      <c r="H65" s="50">
        <f t="shared" si="34"/>
        <v>0</v>
      </c>
      <c r="I65" s="39"/>
      <c r="J65" s="86"/>
      <c r="K65" s="40"/>
      <c r="L65" s="86"/>
    </row>
    <row r="66" ht="30.0" customHeight="1">
      <c r="A66" s="41"/>
      <c r="B66" s="41"/>
      <c r="C66" s="41"/>
      <c r="D66" s="41"/>
      <c r="E66" s="41"/>
      <c r="F66" s="41"/>
      <c r="G66" s="93" t="s">
        <v>75</v>
      </c>
      <c r="H66" s="94">
        <f>SUM(H5:H65)</f>
        <v>0</v>
      </c>
      <c r="I66" s="95" t="s">
        <v>76</v>
      </c>
      <c r="J66" s="94">
        <f>SUM(J5:J65)</f>
        <v>0</v>
      </c>
      <c r="K66" s="96" t="s">
        <v>77</v>
      </c>
      <c r="L66" s="97">
        <f>SUM(L5:L65)</f>
        <v>0</v>
      </c>
    </row>
    <row r="67" ht="14.25" customHeight="1">
      <c r="A67" s="41"/>
      <c r="B67" s="41"/>
      <c r="C67" s="41"/>
      <c r="D67" s="41"/>
      <c r="E67" s="41"/>
      <c r="F67" s="41"/>
      <c r="G67" s="98"/>
      <c r="H67" s="98"/>
      <c r="I67" s="98"/>
      <c r="J67" s="98"/>
      <c r="K67" s="98"/>
      <c r="L67" s="98"/>
    </row>
    <row r="68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  <row r="401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</row>
    <row r="402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</row>
    <row r="403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</row>
    <row r="404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</row>
    <row r="405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</row>
    <row r="40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</row>
    <row r="407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</row>
    <row r="408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</row>
    <row r="412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</row>
    <row r="413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</row>
    <row r="414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</row>
    <row r="415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</row>
    <row r="41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</row>
    <row r="417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</row>
    <row r="418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</row>
    <row r="419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</row>
    <row r="420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</row>
    <row r="421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</row>
    <row r="422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</row>
    <row r="423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</row>
    <row r="424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</row>
    <row r="425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</row>
    <row r="4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</row>
    <row r="428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</row>
    <row r="429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</row>
    <row r="430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</row>
    <row r="431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</row>
    <row r="432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</row>
    <row r="433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</row>
    <row r="434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</row>
    <row r="435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</row>
    <row r="43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</row>
    <row r="437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</row>
    <row r="438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</row>
    <row r="439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</row>
    <row r="440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</row>
    <row r="441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</row>
    <row r="442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</row>
    <row r="443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</row>
    <row r="444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</row>
    <row r="445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</row>
    <row r="44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</row>
    <row r="447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</row>
    <row r="448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</row>
    <row r="449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</row>
    <row r="454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</row>
    <row r="455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</row>
    <row r="45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</row>
    <row r="457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</row>
    <row r="458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</row>
    <row r="460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</row>
    <row r="461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</row>
    <row r="463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</row>
    <row r="464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</row>
    <row r="465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</row>
    <row r="46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</row>
    <row r="467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</row>
    <row r="468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</row>
    <row r="469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</row>
    <row r="470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</row>
    <row r="471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</row>
    <row r="472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</row>
    <row r="473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</row>
    <row r="474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</row>
    <row r="475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</row>
    <row r="47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</row>
    <row r="477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</row>
    <row r="478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</row>
    <row r="479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</row>
    <row r="480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</row>
    <row r="481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</row>
    <row r="482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</row>
    <row r="483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</row>
    <row r="485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</row>
    <row r="48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</row>
    <row r="487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</row>
    <row r="488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</row>
    <row r="489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</row>
    <row r="490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</row>
    <row r="491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</row>
    <row r="492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</row>
    <row r="494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</row>
    <row r="495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</row>
    <row r="49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</row>
    <row r="497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</row>
    <row r="498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</row>
    <row r="499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</row>
    <row r="500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</row>
    <row r="501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</row>
    <row r="502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  <row r="604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</row>
    <row r="605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</row>
    <row r="60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</row>
    <row r="607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</row>
    <row r="608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</row>
    <row r="610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</row>
    <row r="611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</row>
    <row r="612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</row>
    <row r="613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</row>
    <row r="614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</row>
    <row r="615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</row>
    <row r="61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</row>
    <row r="617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</row>
    <row r="618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</row>
    <row r="619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</row>
    <row r="620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</row>
    <row r="621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</row>
    <row r="622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</row>
    <row r="623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</row>
    <row r="624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</row>
    <row r="625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</row>
    <row r="6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</row>
    <row r="627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</row>
    <row r="628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</row>
    <row r="629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</row>
    <row r="630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</row>
    <row r="631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</row>
    <row r="632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</row>
    <row r="633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</row>
    <row r="634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</row>
    <row r="635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</row>
    <row r="63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</row>
    <row r="637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</row>
    <row r="638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</row>
    <row r="639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</row>
    <row r="640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</row>
    <row r="641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</row>
    <row r="642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</row>
    <row r="643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</row>
    <row r="644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</row>
    <row r="645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</row>
    <row r="64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</row>
    <row r="647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</row>
    <row r="648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</row>
    <row r="649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</row>
    <row r="650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</row>
    <row r="651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</row>
    <row r="652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</row>
    <row r="653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</row>
    <row r="654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</row>
    <row r="655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</row>
    <row r="65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</row>
    <row r="657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</row>
    <row r="658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</row>
    <row r="659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</row>
    <row r="660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</row>
    <row r="661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</row>
    <row r="662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</row>
    <row r="663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</row>
    <row r="664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</row>
    <row r="665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</row>
    <row r="66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</row>
    <row r="667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</row>
    <row r="668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</row>
    <row r="669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</row>
    <row r="670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</row>
    <row r="671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</row>
    <row r="672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</row>
    <row r="673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</row>
    <row r="674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</row>
    <row r="675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</row>
    <row r="67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</row>
    <row r="677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</row>
    <row r="678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</row>
    <row r="679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</row>
    <row r="680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</row>
    <row r="681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</row>
    <row r="682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</row>
    <row r="683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</row>
    <row r="684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</row>
    <row r="685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</row>
    <row r="68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</row>
    <row r="687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</row>
    <row r="688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</row>
    <row r="689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</row>
    <row r="690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</row>
    <row r="691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</row>
    <row r="692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</row>
    <row r="693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</row>
    <row r="694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</row>
    <row r="695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</row>
    <row r="69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</row>
    <row r="697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</row>
    <row r="698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</row>
    <row r="699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</row>
    <row r="700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</row>
    <row r="701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</row>
    <row r="702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</row>
    <row r="703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</row>
    <row r="704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</row>
    <row r="705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</row>
    <row r="70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</row>
    <row r="707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</row>
    <row r="708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</row>
    <row r="709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</row>
    <row r="710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</row>
    <row r="711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</row>
    <row r="712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</row>
    <row r="713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</row>
    <row r="714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</row>
    <row r="715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</row>
    <row r="71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</row>
    <row r="717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</row>
    <row r="718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</row>
    <row r="719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</row>
    <row r="720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</row>
    <row r="721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</row>
    <row r="722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</row>
    <row r="723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</row>
    <row r="724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</row>
    <row r="725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</row>
    <row r="7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</row>
    <row r="727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</row>
    <row r="728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</row>
    <row r="729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</row>
    <row r="730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</row>
    <row r="731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</row>
    <row r="732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</row>
    <row r="733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</row>
    <row r="734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</row>
    <row r="735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</row>
    <row r="73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</row>
    <row r="737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</row>
    <row r="738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</row>
    <row r="739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</row>
    <row r="740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</row>
    <row r="741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</row>
    <row r="742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</row>
    <row r="743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</row>
    <row r="744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</row>
    <row r="745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</row>
    <row r="74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</row>
    <row r="747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</row>
    <row r="748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</row>
    <row r="749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</row>
    <row r="750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</row>
    <row r="751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</row>
    <row r="752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</row>
    <row r="753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</row>
    <row r="754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</row>
    <row r="755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</row>
    <row r="75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</row>
    <row r="757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</row>
    <row r="758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</row>
    <row r="759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</row>
    <row r="760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</row>
    <row r="761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</row>
    <row r="762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</row>
    <row r="763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</row>
    <row r="764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</row>
    <row r="765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</row>
    <row r="76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</row>
    <row r="767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</row>
    <row r="768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</row>
    <row r="769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</row>
    <row r="770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</row>
    <row r="771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</row>
    <row r="772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</row>
    <row r="773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</row>
    <row r="774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</row>
    <row r="775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</row>
    <row r="77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</row>
    <row r="777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</row>
    <row r="778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</row>
    <row r="779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</row>
    <row r="780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</row>
    <row r="781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</row>
    <row r="782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</row>
    <row r="783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</row>
    <row r="784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</row>
    <row r="785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</row>
    <row r="78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</row>
    <row r="787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</row>
    <row r="788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</row>
    <row r="789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</row>
    <row r="790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</row>
    <row r="791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</row>
    <row r="792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</row>
    <row r="793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</row>
    <row r="794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</row>
    <row r="795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</row>
    <row r="79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</row>
    <row r="797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</row>
    <row r="798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</row>
    <row r="799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</row>
    <row r="800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</row>
    <row r="801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</row>
    <row r="802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</row>
    <row r="803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</row>
    <row r="804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</row>
    <row r="805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</row>
    <row r="80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</row>
    <row r="807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</row>
    <row r="808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</row>
    <row r="809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</row>
    <row r="810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</row>
    <row r="811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</row>
    <row r="812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</row>
    <row r="813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</row>
    <row r="814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</row>
    <row r="815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</row>
    <row r="81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</row>
    <row r="817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</row>
    <row r="818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</row>
    <row r="819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</row>
    <row r="820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</row>
    <row r="821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</row>
    <row r="822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</row>
    <row r="823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</row>
    <row r="824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</row>
    <row r="825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</row>
    <row r="8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</row>
    <row r="827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</row>
    <row r="828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</row>
    <row r="829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</row>
    <row r="830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</row>
    <row r="831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</row>
    <row r="832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</row>
    <row r="833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</row>
    <row r="834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</row>
    <row r="835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</row>
    <row r="83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</row>
    <row r="837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</row>
    <row r="838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</row>
    <row r="839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</row>
    <row r="840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</row>
    <row r="841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</row>
    <row r="842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</row>
    <row r="843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</row>
    <row r="844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</row>
    <row r="845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</row>
    <row r="84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</row>
    <row r="847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</row>
    <row r="848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</row>
    <row r="849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</row>
    <row r="850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</row>
    <row r="851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</row>
    <row r="852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</row>
    <row r="853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</row>
    <row r="854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</row>
    <row r="855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</row>
    <row r="85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</row>
    <row r="857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</row>
    <row r="858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</row>
    <row r="859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</row>
    <row r="860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</row>
    <row r="861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</row>
    <row r="862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</row>
    <row r="863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</row>
    <row r="864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</row>
    <row r="865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</row>
    <row r="86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</row>
    <row r="867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</row>
    <row r="868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</row>
    <row r="869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</row>
    <row r="870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</row>
    <row r="871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</row>
    <row r="872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</row>
    <row r="873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</row>
    <row r="874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</row>
    <row r="875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</row>
    <row r="87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</row>
    <row r="877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</row>
    <row r="878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</row>
    <row r="879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</row>
    <row r="880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</row>
    <row r="881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</row>
    <row r="882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</row>
    <row r="883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</row>
    <row r="884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</row>
    <row r="885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</row>
    <row r="88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</row>
    <row r="887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</row>
    <row r="888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</row>
    <row r="889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</row>
    <row r="890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</row>
    <row r="891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</row>
    <row r="892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</row>
    <row r="893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</row>
    <row r="894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</row>
    <row r="895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</row>
    <row r="89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</row>
    <row r="897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</row>
    <row r="898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</row>
    <row r="899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</row>
    <row r="900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</row>
    <row r="901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</row>
    <row r="902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</row>
    <row r="903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</row>
    <row r="904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</row>
    <row r="905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</row>
    <row r="90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</row>
    <row r="907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</row>
    <row r="908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</row>
    <row r="909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</row>
    <row r="910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</row>
    <row r="911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</row>
    <row r="912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</row>
    <row r="913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</row>
    <row r="914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</row>
    <row r="915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</row>
    <row r="91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</row>
    <row r="917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</row>
    <row r="918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</row>
    <row r="919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</row>
    <row r="920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</row>
    <row r="921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</row>
    <row r="922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</row>
    <row r="923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</row>
    <row r="924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</row>
    <row r="925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</row>
    <row r="9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</row>
    <row r="927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</row>
    <row r="928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</row>
    <row r="929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</row>
    <row r="930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</row>
    <row r="931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</row>
    <row r="932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</row>
    <row r="933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</row>
    <row r="934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</row>
    <row r="935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</row>
    <row r="93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</row>
    <row r="937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</row>
    <row r="938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</row>
    <row r="939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</row>
    <row r="940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</row>
    <row r="941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</row>
    <row r="942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</row>
    <row r="943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</row>
    <row r="944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</row>
    <row r="945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</row>
    <row r="94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</row>
    <row r="947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</row>
    <row r="948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</row>
    <row r="949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</row>
    <row r="950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</row>
    <row r="951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</row>
    <row r="952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</row>
    <row r="953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</row>
    <row r="954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</row>
    <row r="955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</row>
    <row r="95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</row>
    <row r="957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</row>
    <row r="958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</row>
    <row r="959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</row>
    <row r="960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</row>
    <row r="961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</row>
    <row r="962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</row>
    <row r="963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</row>
    <row r="964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</row>
    <row r="965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</row>
    <row r="96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</row>
    <row r="967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</row>
    <row r="968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</row>
    <row r="969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</row>
    <row r="970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</row>
    <row r="971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</row>
    <row r="972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</row>
    <row r="973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</row>
    <row r="974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</row>
    <row r="975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</row>
    <row r="97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</row>
    <row r="977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</row>
    <row r="978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</row>
    <row r="979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</row>
    <row r="980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</row>
    <row r="981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</row>
    <row r="982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</row>
    <row r="983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</row>
    <row r="984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</row>
    <row r="985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</row>
    <row r="98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</row>
    <row r="987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</row>
    <row r="988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</row>
    <row r="989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</row>
    <row r="990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</row>
    <row r="991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</row>
    <row r="992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</row>
    <row r="993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</row>
    <row r="994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</row>
    <row r="995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</row>
    <row r="99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</row>
    <row r="997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</row>
    <row r="998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</row>
    <row r="999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</row>
    <row r="1000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</row>
  </sheetData>
  <mergeCells count="16">
    <mergeCell ref="I2:I3"/>
    <mergeCell ref="J2:J3"/>
    <mergeCell ref="K2:K3"/>
    <mergeCell ref="L2:L3"/>
    <mergeCell ref="G1:L1"/>
    <mergeCell ref="E2:E3"/>
    <mergeCell ref="A1:B3"/>
    <mergeCell ref="C2:C3"/>
    <mergeCell ref="D2:D3"/>
    <mergeCell ref="F2:F3"/>
    <mergeCell ref="A35:A37"/>
    <mergeCell ref="A40:A41"/>
    <mergeCell ref="A43:A46"/>
    <mergeCell ref="G2:G3"/>
    <mergeCell ref="H2:H3"/>
    <mergeCell ref="C1:F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39.13"/>
    <col customWidth="1" min="2" max="2" width="35.5"/>
    <col customWidth="1" min="3" max="3" width="5.63"/>
    <col customWidth="1" min="4" max="4" width="6.63"/>
    <col customWidth="1" min="5" max="6" width="5.63"/>
    <col customWidth="1" min="7" max="7" width="7.25"/>
    <col customWidth="1" min="8" max="8" width="9.88"/>
    <col customWidth="1" min="9" max="9" width="6.63"/>
    <col customWidth="1" min="10" max="10" width="9.13"/>
    <col customWidth="1" min="11" max="11" width="6.63"/>
    <col customWidth="1" min="12" max="12" width="8.25"/>
    <col customWidth="1" min="13" max="26" width="8.63"/>
  </cols>
  <sheetData>
    <row r="1" ht="14.25" customHeight="1">
      <c r="A1" s="1" t="s">
        <v>0</v>
      </c>
      <c r="B1" s="2"/>
      <c r="C1" s="3" t="s">
        <v>1</v>
      </c>
      <c r="D1" s="4"/>
      <c r="E1" s="4"/>
      <c r="F1" s="5"/>
      <c r="G1" s="3" t="s">
        <v>2</v>
      </c>
      <c r="H1" s="4"/>
      <c r="I1" s="4"/>
      <c r="J1" s="4"/>
      <c r="K1" s="4"/>
      <c r="L1" s="5"/>
    </row>
    <row r="2" ht="14.25" customHeight="1">
      <c r="A2" s="6"/>
      <c r="B2" s="7"/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3" t="s">
        <v>9</v>
      </c>
      <c r="J2" s="14" t="s">
        <v>10</v>
      </c>
      <c r="K2" s="15" t="s">
        <v>11</v>
      </c>
      <c r="L2" s="16" t="s">
        <v>12</v>
      </c>
    </row>
    <row r="3" ht="21.75" customHeight="1">
      <c r="A3" s="17"/>
      <c r="B3" s="18"/>
      <c r="C3" s="19"/>
      <c r="D3" s="20"/>
      <c r="E3" s="20"/>
      <c r="F3" s="20"/>
      <c r="G3" s="20"/>
      <c r="H3" s="20"/>
      <c r="I3" s="20"/>
      <c r="J3" s="19"/>
      <c r="K3" s="20"/>
      <c r="L3" s="19"/>
    </row>
    <row r="4" ht="14.25" customHeight="1">
      <c r="A4" s="21" t="s">
        <v>13</v>
      </c>
      <c r="B4" s="22"/>
      <c r="C4" s="22"/>
      <c r="D4" s="22"/>
      <c r="E4" s="22"/>
      <c r="F4" s="22"/>
      <c r="G4" s="23"/>
      <c r="H4" s="23"/>
      <c r="I4" s="23"/>
      <c r="J4" s="23"/>
      <c r="K4" s="23"/>
      <c r="L4" s="24"/>
    </row>
    <row r="5" ht="30.0" customHeight="1">
      <c r="A5" s="25"/>
      <c r="B5" s="26" t="s">
        <v>14</v>
      </c>
      <c r="C5" s="27"/>
      <c r="D5" s="28"/>
      <c r="E5" s="29"/>
      <c r="F5" s="30">
        <f t="shared" ref="F5:F10" si="1">C5+D5+E5</f>
        <v>0</v>
      </c>
      <c r="G5" s="31">
        <v>530.0</v>
      </c>
      <c r="H5" s="32">
        <f t="shared" ref="H5:H10" si="2">$F5*G5</f>
        <v>0</v>
      </c>
      <c r="I5" s="33">
        <v>19.0</v>
      </c>
      <c r="J5" s="32">
        <f t="shared" ref="J5:J10" si="3">$F5*I5</f>
        <v>0</v>
      </c>
      <c r="K5" s="34">
        <v>840.0</v>
      </c>
      <c r="L5" s="35">
        <f t="shared" ref="L5:L10" si="4">$F5*K5</f>
        <v>0</v>
      </c>
    </row>
    <row r="6" ht="30.0" customHeight="1">
      <c r="A6" s="25"/>
      <c r="B6" s="36" t="s">
        <v>15</v>
      </c>
      <c r="C6" s="27"/>
      <c r="D6" s="37"/>
      <c r="E6" s="27"/>
      <c r="F6" s="30">
        <f t="shared" si="1"/>
        <v>0</v>
      </c>
      <c r="G6" s="38">
        <v>350.0</v>
      </c>
      <c r="H6" s="32">
        <f t="shared" si="2"/>
        <v>0</v>
      </c>
      <c r="I6" s="39">
        <v>12.0</v>
      </c>
      <c r="J6" s="32">
        <f t="shared" si="3"/>
        <v>0</v>
      </c>
      <c r="K6" s="40">
        <v>910.0</v>
      </c>
      <c r="L6" s="35">
        <f t="shared" si="4"/>
        <v>0</v>
      </c>
    </row>
    <row r="7" ht="30.0" customHeight="1">
      <c r="A7" s="25"/>
      <c r="B7" s="26" t="s">
        <v>16</v>
      </c>
      <c r="C7" s="41"/>
      <c r="D7" s="42"/>
      <c r="E7" s="43"/>
      <c r="F7" s="30">
        <f t="shared" si="1"/>
        <v>0</v>
      </c>
      <c r="G7" s="44">
        <v>580.0</v>
      </c>
      <c r="H7" s="32">
        <f t="shared" si="2"/>
        <v>0</v>
      </c>
      <c r="I7" s="45">
        <v>18.0</v>
      </c>
      <c r="J7" s="32">
        <f t="shared" si="3"/>
        <v>0</v>
      </c>
      <c r="K7" s="46">
        <v>1200.0</v>
      </c>
      <c r="L7" s="35">
        <f t="shared" si="4"/>
        <v>0</v>
      </c>
    </row>
    <row r="8" ht="30.0" customHeight="1">
      <c r="A8" s="25"/>
      <c r="B8" s="26" t="s">
        <v>17</v>
      </c>
      <c r="C8" s="28"/>
      <c r="D8" s="28"/>
      <c r="E8" s="29"/>
      <c r="F8" s="30">
        <f t="shared" si="1"/>
        <v>0</v>
      </c>
      <c r="G8" s="31">
        <v>330.0</v>
      </c>
      <c r="H8" s="32">
        <f t="shared" si="2"/>
        <v>0</v>
      </c>
      <c r="I8" s="33">
        <v>19.0</v>
      </c>
      <c r="J8" s="32">
        <f t="shared" si="3"/>
        <v>0</v>
      </c>
      <c r="K8" s="34">
        <v>1850.0</v>
      </c>
      <c r="L8" s="35">
        <f t="shared" si="4"/>
        <v>0</v>
      </c>
    </row>
    <row r="9" ht="30.0" customHeight="1">
      <c r="A9" s="25"/>
      <c r="B9" s="36" t="s">
        <v>18</v>
      </c>
      <c r="C9" s="28"/>
      <c r="D9" s="28"/>
      <c r="E9" s="29"/>
      <c r="F9" s="30">
        <f t="shared" si="1"/>
        <v>0</v>
      </c>
      <c r="G9" s="31">
        <v>380.0</v>
      </c>
      <c r="H9" s="32">
        <f t="shared" si="2"/>
        <v>0</v>
      </c>
      <c r="I9" s="33">
        <v>16.0</v>
      </c>
      <c r="J9" s="32">
        <f t="shared" si="3"/>
        <v>0</v>
      </c>
      <c r="K9" s="34">
        <v>870.0</v>
      </c>
      <c r="L9" s="35">
        <f t="shared" si="4"/>
        <v>0</v>
      </c>
    </row>
    <row r="10" ht="30.0" customHeight="1">
      <c r="A10" s="47"/>
      <c r="B10" s="48" t="s">
        <v>19</v>
      </c>
      <c r="C10" s="37"/>
      <c r="D10" s="37"/>
      <c r="E10" s="27"/>
      <c r="F10" s="49">
        <f t="shared" si="1"/>
        <v>0</v>
      </c>
      <c r="G10" s="38">
        <v>405.0</v>
      </c>
      <c r="H10" s="50">
        <f t="shared" si="2"/>
        <v>0</v>
      </c>
      <c r="I10" s="39">
        <v>12.0</v>
      </c>
      <c r="J10" s="50">
        <f t="shared" si="3"/>
        <v>0</v>
      </c>
      <c r="K10" s="40">
        <v>1450.0</v>
      </c>
      <c r="L10" s="35">
        <f t="shared" si="4"/>
        <v>0</v>
      </c>
    </row>
    <row r="11" ht="14.25" customHeight="1">
      <c r="A11" s="51" t="s">
        <v>20</v>
      </c>
      <c r="B11" s="52"/>
      <c r="C11" s="22"/>
      <c r="D11" s="22"/>
      <c r="E11" s="22"/>
      <c r="F11" s="22"/>
      <c r="G11" s="23"/>
      <c r="H11" s="23"/>
      <c r="I11" s="23"/>
      <c r="J11" s="23"/>
      <c r="K11" s="23"/>
      <c r="L11" s="24"/>
    </row>
    <row r="12" ht="30.0" customHeight="1">
      <c r="A12" s="53"/>
      <c r="B12" s="54" t="s">
        <v>21</v>
      </c>
      <c r="C12" s="55">
        <v>1.0</v>
      </c>
      <c r="D12" s="55">
        <v>1.0</v>
      </c>
      <c r="E12" s="48">
        <v>1.0</v>
      </c>
      <c r="F12" s="30">
        <f t="shared" ref="F12:F13" si="5">C12+D12+E12</f>
        <v>3</v>
      </c>
      <c r="G12" s="38">
        <v>70.0</v>
      </c>
      <c r="H12" s="32">
        <f t="shared" ref="H12:H13" si="6">$F12*G12</f>
        <v>210</v>
      </c>
      <c r="I12" s="33">
        <v>2.0</v>
      </c>
      <c r="J12" s="32">
        <f t="shared" ref="J12:J13" si="7">$F12*I12</f>
        <v>6</v>
      </c>
      <c r="K12" s="34">
        <v>7.0</v>
      </c>
      <c r="L12" s="35">
        <f t="shared" ref="L12:L13" si="8">$F12*K12</f>
        <v>21</v>
      </c>
    </row>
    <row r="13" ht="30.0" customHeight="1">
      <c r="A13" s="56"/>
      <c r="B13" s="57" t="s">
        <v>22</v>
      </c>
      <c r="C13" s="55"/>
      <c r="D13" s="55"/>
      <c r="E13" s="48"/>
      <c r="F13" s="30">
        <f t="shared" si="5"/>
        <v>0</v>
      </c>
      <c r="G13" s="38">
        <v>70.0</v>
      </c>
      <c r="H13" s="32">
        <f t="shared" si="6"/>
        <v>0</v>
      </c>
      <c r="I13" s="33">
        <v>2.0</v>
      </c>
      <c r="J13" s="32">
        <f t="shared" si="7"/>
        <v>0</v>
      </c>
      <c r="K13" s="34">
        <v>130.0</v>
      </c>
      <c r="L13" s="35">
        <f t="shared" si="8"/>
        <v>0</v>
      </c>
    </row>
    <row r="14" ht="14.25" customHeight="1">
      <c r="A14" s="21" t="s">
        <v>23</v>
      </c>
      <c r="B14" s="52"/>
      <c r="C14" s="52"/>
      <c r="D14" s="52"/>
      <c r="E14" s="52"/>
      <c r="F14" s="52"/>
      <c r="G14" s="58"/>
      <c r="H14" s="58"/>
      <c r="I14" s="58"/>
      <c r="J14" s="58"/>
      <c r="K14" s="58"/>
      <c r="L14" s="24"/>
    </row>
    <row r="15" ht="30.0" customHeight="1">
      <c r="A15" s="59"/>
      <c r="B15" s="60" t="s">
        <v>24</v>
      </c>
      <c r="C15" s="61"/>
      <c r="D15" s="61"/>
      <c r="E15" s="61"/>
      <c r="F15" s="30">
        <f>C15+D15+E15</f>
        <v>0</v>
      </c>
      <c r="G15" s="62">
        <v>70.0</v>
      </c>
      <c r="H15" s="32">
        <f>$F15*G15</f>
        <v>0</v>
      </c>
      <c r="I15" s="33"/>
      <c r="J15" s="32">
        <f>$F15*I15</f>
        <v>0</v>
      </c>
      <c r="K15" s="34">
        <v>7.0</v>
      </c>
      <c r="L15" s="35">
        <f>$F15*K15</f>
        <v>0</v>
      </c>
    </row>
    <row r="16" ht="14.25" customHeight="1">
      <c r="A16" s="21" t="s">
        <v>25</v>
      </c>
      <c r="B16" s="52"/>
      <c r="C16" s="52"/>
      <c r="D16" s="52"/>
      <c r="E16" s="52"/>
      <c r="F16" s="52"/>
      <c r="G16" s="58"/>
      <c r="H16" s="58"/>
      <c r="I16" s="58"/>
      <c r="J16" s="58"/>
      <c r="K16" s="58"/>
      <c r="L16" s="63"/>
    </row>
    <row r="17">
      <c r="A17" s="28"/>
      <c r="B17" s="26" t="s">
        <v>26</v>
      </c>
      <c r="C17" s="29"/>
      <c r="D17" s="29"/>
      <c r="E17" s="29"/>
      <c r="F17" s="64">
        <v>0.0</v>
      </c>
      <c r="G17" s="38">
        <v>45.0</v>
      </c>
      <c r="H17" s="32">
        <f t="shared" ref="H17:H19" si="9">$F17*G17</f>
        <v>0</v>
      </c>
      <c r="I17" s="33"/>
      <c r="J17" s="32"/>
      <c r="K17" s="34"/>
      <c r="L17" s="35"/>
    </row>
    <row r="18">
      <c r="A18" s="42"/>
      <c r="B18" s="65" t="s">
        <v>27</v>
      </c>
      <c r="C18" s="43"/>
      <c r="D18" s="43"/>
      <c r="E18" s="43"/>
      <c r="F18" s="64">
        <v>0.0</v>
      </c>
      <c r="G18" s="38">
        <v>45.0</v>
      </c>
      <c r="H18" s="32">
        <f t="shared" si="9"/>
        <v>0</v>
      </c>
      <c r="I18" s="33"/>
      <c r="J18" s="32"/>
      <c r="K18" s="34"/>
      <c r="L18" s="35"/>
    </row>
    <row r="19">
      <c r="A19" s="66"/>
      <c r="B19" s="67" t="s">
        <v>28</v>
      </c>
      <c r="C19" s="68"/>
      <c r="D19" s="68"/>
      <c r="E19" s="68"/>
      <c r="F19" s="64">
        <v>0.0</v>
      </c>
      <c r="G19" s="38">
        <v>45.0</v>
      </c>
      <c r="H19" s="32">
        <f t="shared" si="9"/>
        <v>0</v>
      </c>
      <c r="I19" s="33"/>
      <c r="J19" s="32"/>
      <c r="K19" s="34"/>
      <c r="L19" s="35"/>
    </row>
    <row r="20" ht="14.25" customHeight="1">
      <c r="A20" s="21" t="s">
        <v>29</v>
      </c>
      <c r="B20" s="52"/>
      <c r="C20" s="52"/>
      <c r="D20" s="52"/>
      <c r="E20" s="52"/>
      <c r="F20" s="52"/>
      <c r="G20" s="58"/>
      <c r="H20" s="58"/>
      <c r="I20" s="58"/>
      <c r="J20" s="58"/>
      <c r="K20" s="58"/>
      <c r="L20" s="63"/>
    </row>
    <row r="21" ht="30.0" customHeight="1">
      <c r="A21" s="69"/>
      <c r="B21" s="67" t="s">
        <v>30</v>
      </c>
      <c r="C21" s="66"/>
      <c r="D21" s="66"/>
      <c r="E21" s="27"/>
      <c r="F21" s="30">
        <f t="shared" ref="F21:F33" si="10">C21+D21+E21</f>
        <v>0</v>
      </c>
      <c r="G21" s="38">
        <v>150.0</v>
      </c>
      <c r="H21" s="50">
        <f t="shared" ref="H21:H33" si="11">$F21*G21</f>
        <v>0</v>
      </c>
      <c r="I21" s="33">
        <v>7.0</v>
      </c>
      <c r="J21" s="32">
        <f t="shared" ref="J21:J33" si="12">$F21*I21</f>
        <v>0</v>
      </c>
      <c r="K21" s="34">
        <v>400.0</v>
      </c>
      <c r="L21" s="35">
        <f t="shared" ref="L21:L33" si="13">$F21*K21</f>
        <v>0</v>
      </c>
    </row>
    <row r="22" ht="30.0" customHeight="1">
      <c r="A22" s="69"/>
      <c r="B22" s="26" t="s">
        <v>31</v>
      </c>
      <c r="C22" s="28"/>
      <c r="D22" s="28"/>
      <c r="E22" s="29"/>
      <c r="F22" s="30">
        <f t="shared" si="10"/>
        <v>0</v>
      </c>
      <c r="G22" s="38">
        <v>100.0</v>
      </c>
      <c r="H22" s="50">
        <f t="shared" si="11"/>
        <v>0</v>
      </c>
      <c r="I22" s="33">
        <v>7.0</v>
      </c>
      <c r="J22" s="32">
        <f t="shared" si="12"/>
        <v>0</v>
      </c>
      <c r="K22" s="34">
        <v>700.0</v>
      </c>
      <c r="L22" s="35">
        <f t="shared" si="13"/>
        <v>0</v>
      </c>
    </row>
    <row r="23" ht="30.0" customHeight="1">
      <c r="A23" s="69"/>
      <c r="B23" s="48" t="s">
        <v>32</v>
      </c>
      <c r="C23" s="37"/>
      <c r="D23" s="37"/>
      <c r="E23" s="27"/>
      <c r="F23" s="30">
        <f t="shared" si="10"/>
        <v>0</v>
      </c>
      <c r="G23" s="38">
        <v>12.0</v>
      </c>
      <c r="H23" s="50">
        <f t="shared" si="11"/>
        <v>0</v>
      </c>
      <c r="I23" s="33">
        <v>0.6</v>
      </c>
      <c r="J23" s="32">
        <f t="shared" si="12"/>
        <v>0</v>
      </c>
      <c r="K23" s="34">
        <v>60.0</v>
      </c>
      <c r="L23" s="35">
        <f t="shared" si="13"/>
        <v>0</v>
      </c>
    </row>
    <row r="24" ht="30.0" customHeight="1">
      <c r="A24" s="69"/>
      <c r="B24" s="67" t="s">
        <v>33</v>
      </c>
      <c r="C24" s="42"/>
      <c r="D24" s="42"/>
      <c r="E24" s="43"/>
      <c r="F24" s="30">
        <f t="shared" si="10"/>
        <v>0</v>
      </c>
      <c r="G24" s="38">
        <v>8.0</v>
      </c>
      <c r="H24" s="50">
        <f t="shared" si="11"/>
        <v>0</v>
      </c>
      <c r="I24" s="33">
        <v>0.2</v>
      </c>
      <c r="J24" s="32">
        <f t="shared" si="12"/>
        <v>0</v>
      </c>
      <c r="K24" s="34">
        <v>40.0</v>
      </c>
      <c r="L24" s="35">
        <f t="shared" si="13"/>
        <v>0</v>
      </c>
    </row>
    <row r="25" ht="30.0" customHeight="1">
      <c r="A25" s="69"/>
      <c r="B25" s="70" t="s">
        <v>34</v>
      </c>
      <c r="C25" s="37"/>
      <c r="D25" s="37"/>
      <c r="E25" s="27"/>
      <c r="F25" s="30">
        <f t="shared" si="10"/>
        <v>0</v>
      </c>
      <c r="G25" s="38">
        <v>16.0</v>
      </c>
      <c r="H25" s="50">
        <f t="shared" si="11"/>
        <v>0</v>
      </c>
      <c r="I25" s="33">
        <v>1.5</v>
      </c>
      <c r="J25" s="32">
        <f t="shared" si="12"/>
        <v>0</v>
      </c>
      <c r="K25" s="34">
        <v>90.0</v>
      </c>
      <c r="L25" s="35">
        <f t="shared" si="13"/>
        <v>0</v>
      </c>
    </row>
    <row r="26" ht="30.0" customHeight="1">
      <c r="A26" s="69"/>
      <c r="B26" s="67" t="s">
        <v>35</v>
      </c>
      <c r="C26" s="42"/>
      <c r="D26" s="42"/>
      <c r="E26" s="43"/>
      <c r="F26" s="30">
        <f t="shared" si="10"/>
        <v>0</v>
      </c>
      <c r="G26" s="38">
        <v>13.0</v>
      </c>
      <c r="H26" s="50">
        <f t="shared" si="11"/>
        <v>0</v>
      </c>
      <c r="I26" s="33">
        <v>0.7</v>
      </c>
      <c r="J26" s="32">
        <f t="shared" si="12"/>
        <v>0</v>
      </c>
      <c r="K26" s="34">
        <v>70.0</v>
      </c>
      <c r="L26" s="35">
        <f t="shared" si="13"/>
        <v>0</v>
      </c>
    </row>
    <row r="27" ht="30.0" customHeight="1">
      <c r="A27" s="69"/>
      <c r="B27" s="26" t="s">
        <v>36</v>
      </c>
      <c r="C27" s="28"/>
      <c r="D27" s="28"/>
      <c r="E27" s="29"/>
      <c r="F27" s="30">
        <f t="shared" si="10"/>
        <v>0</v>
      </c>
      <c r="G27" s="38">
        <v>5.0</v>
      </c>
      <c r="H27" s="50">
        <f t="shared" si="11"/>
        <v>0</v>
      </c>
      <c r="I27" s="33">
        <v>0.2</v>
      </c>
      <c r="J27" s="32">
        <f t="shared" si="12"/>
        <v>0</v>
      </c>
      <c r="K27" s="34">
        <v>55.0</v>
      </c>
      <c r="L27" s="35">
        <f t="shared" si="13"/>
        <v>0</v>
      </c>
    </row>
    <row r="28" ht="30.0" customHeight="1">
      <c r="A28" s="69"/>
      <c r="B28" s="36" t="s">
        <v>37</v>
      </c>
      <c r="C28" s="28"/>
      <c r="D28" s="28"/>
      <c r="E28" s="29"/>
      <c r="F28" s="30">
        <f t="shared" si="10"/>
        <v>0</v>
      </c>
      <c r="G28" s="38">
        <v>6.0</v>
      </c>
      <c r="H28" s="50">
        <f t="shared" si="11"/>
        <v>0</v>
      </c>
      <c r="I28" s="33">
        <v>0.6</v>
      </c>
      <c r="J28" s="32">
        <f t="shared" si="12"/>
        <v>0</v>
      </c>
      <c r="K28" s="34">
        <v>50.0</v>
      </c>
      <c r="L28" s="35">
        <f t="shared" si="13"/>
        <v>0</v>
      </c>
    </row>
    <row r="29" ht="30.0" customHeight="1">
      <c r="A29" s="69"/>
      <c r="B29" s="26" t="s">
        <v>38</v>
      </c>
      <c r="C29" s="37"/>
      <c r="D29" s="37"/>
      <c r="E29" s="27"/>
      <c r="F29" s="30">
        <f t="shared" si="10"/>
        <v>0</v>
      </c>
      <c r="G29" s="38">
        <v>27.0</v>
      </c>
      <c r="H29" s="50">
        <f t="shared" si="11"/>
        <v>0</v>
      </c>
      <c r="I29" s="33">
        <v>2.0</v>
      </c>
      <c r="J29" s="32">
        <f t="shared" si="12"/>
        <v>0</v>
      </c>
      <c r="K29" s="34">
        <v>70.0</v>
      </c>
      <c r="L29" s="35">
        <f t="shared" si="13"/>
        <v>0</v>
      </c>
    </row>
    <row r="30" ht="30.0" customHeight="1">
      <c r="A30" s="69"/>
      <c r="B30" s="36" t="s">
        <v>39</v>
      </c>
      <c r="C30" s="66"/>
      <c r="D30" s="66"/>
      <c r="E30" s="68"/>
      <c r="F30" s="30">
        <f t="shared" si="10"/>
        <v>0</v>
      </c>
      <c r="G30" s="38">
        <v>15.0</v>
      </c>
      <c r="H30" s="50">
        <f t="shared" si="11"/>
        <v>0</v>
      </c>
      <c r="I30" s="33">
        <v>1.0</v>
      </c>
      <c r="J30" s="32">
        <f t="shared" si="12"/>
        <v>0</v>
      </c>
      <c r="K30" s="34">
        <v>60.0</v>
      </c>
      <c r="L30" s="35">
        <f t="shared" si="13"/>
        <v>0</v>
      </c>
    </row>
    <row r="31" ht="30.0" customHeight="1">
      <c r="A31" s="69"/>
      <c r="B31" s="48" t="s">
        <v>40</v>
      </c>
      <c r="C31" s="66"/>
      <c r="D31" s="66"/>
      <c r="E31" s="68"/>
      <c r="F31" s="30">
        <f t="shared" si="10"/>
        <v>0</v>
      </c>
      <c r="G31" s="38">
        <v>42.0</v>
      </c>
      <c r="H31" s="50">
        <f t="shared" si="11"/>
        <v>0</v>
      </c>
      <c r="I31" s="33">
        <v>2.3</v>
      </c>
      <c r="J31" s="32">
        <f t="shared" si="12"/>
        <v>0</v>
      </c>
      <c r="K31" s="34">
        <v>400.0</v>
      </c>
      <c r="L31" s="35">
        <f t="shared" si="13"/>
        <v>0</v>
      </c>
    </row>
    <row r="32" ht="30.0" customHeight="1">
      <c r="A32" s="69"/>
      <c r="B32" s="65" t="s">
        <v>41</v>
      </c>
      <c r="C32" s="42"/>
      <c r="D32" s="42"/>
      <c r="E32" s="43"/>
      <c r="F32" s="30">
        <f t="shared" si="10"/>
        <v>0</v>
      </c>
      <c r="G32" s="38">
        <v>8.0</v>
      </c>
      <c r="H32" s="50">
        <f t="shared" si="11"/>
        <v>0</v>
      </c>
      <c r="I32" s="33">
        <v>1.0</v>
      </c>
      <c r="J32" s="32">
        <f t="shared" si="12"/>
        <v>0</v>
      </c>
      <c r="K32" s="34">
        <v>140.0</v>
      </c>
      <c r="L32" s="35">
        <f t="shared" si="13"/>
        <v>0</v>
      </c>
    </row>
    <row r="33" ht="30.0" customHeight="1">
      <c r="A33" s="69"/>
      <c r="B33" s="26" t="s">
        <v>42</v>
      </c>
      <c r="C33" s="37"/>
      <c r="D33" s="37"/>
      <c r="E33" s="27"/>
      <c r="F33" s="30">
        <f t="shared" si="10"/>
        <v>0</v>
      </c>
      <c r="G33" s="38">
        <v>10.0</v>
      </c>
      <c r="H33" s="50">
        <f t="shared" si="11"/>
        <v>0</v>
      </c>
      <c r="I33" s="33">
        <v>0.4</v>
      </c>
      <c r="J33" s="32">
        <f t="shared" si="12"/>
        <v>0</v>
      </c>
      <c r="K33" s="34">
        <v>150.0</v>
      </c>
      <c r="L33" s="35">
        <f t="shared" si="13"/>
        <v>0</v>
      </c>
    </row>
    <row r="34" ht="14.25" customHeight="1">
      <c r="A34" s="21" t="s">
        <v>43</v>
      </c>
      <c r="B34" s="52"/>
      <c r="C34" s="52"/>
      <c r="D34" s="52"/>
      <c r="E34" s="52"/>
      <c r="F34" s="52"/>
      <c r="G34" s="58"/>
      <c r="H34" s="58"/>
      <c r="I34" s="58"/>
      <c r="J34" s="58"/>
      <c r="K34" s="58"/>
      <c r="L34" s="63"/>
    </row>
    <row r="35" ht="30.0" customHeight="1">
      <c r="A35" s="71"/>
      <c r="B35" s="65" t="s">
        <v>44</v>
      </c>
      <c r="C35" s="25"/>
      <c r="D35" s="25"/>
      <c r="E35" s="25"/>
      <c r="F35" s="30">
        <f t="shared" ref="F35:F38" si="14">C35+D35+E35</f>
        <v>0</v>
      </c>
      <c r="G35" s="44">
        <v>35.0</v>
      </c>
      <c r="H35" s="50">
        <f t="shared" ref="H35:H38" si="15">$F35*G35</f>
        <v>0</v>
      </c>
      <c r="I35" s="45">
        <v>3.5</v>
      </c>
      <c r="J35" s="32">
        <f t="shared" ref="J35:J38" si="16">$F35*I35</f>
        <v>0</v>
      </c>
      <c r="K35" s="46">
        <v>17.5</v>
      </c>
      <c r="L35" s="35">
        <f t="shared" ref="L35:L38" si="17">$F35*K35</f>
        <v>0</v>
      </c>
    </row>
    <row r="36" ht="30.0" customHeight="1">
      <c r="A36" s="72"/>
      <c r="B36" s="70" t="s">
        <v>45</v>
      </c>
      <c r="C36" s="26">
        <v>1.0</v>
      </c>
      <c r="D36" s="26">
        <v>1.0</v>
      </c>
      <c r="E36" s="26">
        <v>2.0</v>
      </c>
      <c r="F36" s="30">
        <f t="shared" si="14"/>
        <v>4</v>
      </c>
      <c r="G36" s="38">
        <v>35.0</v>
      </c>
      <c r="H36" s="50">
        <f t="shared" si="15"/>
        <v>140</v>
      </c>
      <c r="I36" s="39">
        <v>3.5</v>
      </c>
      <c r="J36" s="32">
        <f t="shared" si="16"/>
        <v>14</v>
      </c>
      <c r="K36" s="40">
        <v>30.0</v>
      </c>
      <c r="L36" s="35">
        <f t="shared" si="17"/>
        <v>120</v>
      </c>
    </row>
    <row r="37" ht="30.0" customHeight="1">
      <c r="A37" s="72"/>
      <c r="B37" s="73" t="s">
        <v>46</v>
      </c>
      <c r="C37" s="48"/>
      <c r="D37" s="48"/>
      <c r="E37" s="48"/>
      <c r="F37" s="30">
        <f t="shared" si="14"/>
        <v>0</v>
      </c>
      <c r="G37" s="38">
        <v>35.0</v>
      </c>
      <c r="H37" s="50">
        <f t="shared" si="15"/>
        <v>0</v>
      </c>
      <c r="I37" s="39">
        <v>2.5</v>
      </c>
      <c r="J37" s="32">
        <f t="shared" si="16"/>
        <v>0</v>
      </c>
      <c r="K37" s="40">
        <v>80.0</v>
      </c>
      <c r="L37" s="35">
        <f t="shared" si="17"/>
        <v>0</v>
      </c>
    </row>
    <row r="38" ht="30.0" customHeight="1">
      <c r="A38" s="68"/>
      <c r="B38" s="67" t="s">
        <v>47</v>
      </c>
      <c r="C38" s="68"/>
      <c r="D38" s="68"/>
      <c r="E38" s="68"/>
      <c r="F38" s="30">
        <f t="shared" si="14"/>
        <v>0</v>
      </c>
      <c r="G38" s="74">
        <v>50.0</v>
      </c>
      <c r="H38" s="50">
        <f t="shared" si="15"/>
        <v>0</v>
      </c>
      <c r="I38" s="75">
        <v>2.0</v>
      </c>
      <c r="J38" s="32">
        <f t="shared" si="16"/>
        <v>0</v>
      </c>
      <c r="K38" s="76">
        <v>30.0</v>
      </c>
      <c r="L38" s="50">
        <f t="shared" si="17"/>
        <v>0</v>
      </c>
    </row>
    <row r="39" ht="14.25" customHeight="1">
      <c r="A39" s="21" t="s">
        <v>48</v>
      </c>
      <c r="B39" s="52"/>
      <c r="C39" s="52"/>
      <c r="D39" s="52"/>
      <c r="E39" s="52"/>
      <c r="F39" s="52"/>
      <c r="G39" s="58"/>
      <c r="H39" s="58"/>
      <c r="I39" s="58"/>
      <c r="J39" s="58"/>
      <c r="K39" s="58"/>
      <c r="L39" s="63"/>
    </row>
    <row r="40" ht="30.0" customHeight="1">
      <c r="A40" s="53"/>
      <c r="B40" s="36" t="s">
        <v>49</v>
      </c>
      <c r="C40" s="26"/>
      <c r="D40" s="26">
        <v>1.0</v>
      </c>
      <c r="E40" s="26">
        <v>1.0</v>
      </c>
      <c r="F40" s="30">
        <f t="shared" ref="F40:F41" si="18">C40+D40+E40</f>
        <v>2</v>
      </c>
      <c r="G40" s="38">
        <v>25.0</v>
      </c>
      <c r="H40" s="50">
        <f t="shared" ref="H40:H41" si="19">$F40*G40</f>
        <v>50</v>
      </c>
      <c r="I40" s="39">
        <v>1.0</v>
      </c>
      <c r="J40" s="32">
        <f t="shared" ref="J40:J41" si="20">$F40*I40</f>
        <v>2</v>
      </c>
      <c r="K40" s="40">
        <v>15.0</v>
      </c>
      <c r="L40" s="50">
        <f t="shared" ref="L40:L41" si="21">$F40*K40</f>
        <v>30</v>
      </c>
    </row>
    <row r="41" ht="30.0" customHeight="1">
      <c r="A41" s="72"/>
      <c r="B41" s="70" t="s">
        <v>50</v>
      </c>
      <c r="C41" s="48"/>
      <c r="D41" s="48"/>
      <c r="E41" s="48"/>
      <c r="F41" s="30">
        <f t="shared" si="18"/>
        <v>0</v>
      </c>
      <c r="G41" s="38">
        <v>15.0</v>
      </c>
      <c r="H41" s="50">
        <f t="shared" si="19"/>
        <v>0</v>
      </c>
      <c r="I41" s="39">
        <v>0.8</v>
      </c>
      <c r="J41" s="32">
        <f t="shared" si="20"/>
        <v>0</v>
      </c>
      <c r="K41" s="40">
        <v>300.0</v>
      </c>
      <c r="L41" s="50">
        <f t="shared" si="21"/>
        <v>0</v>
      </c>
    </row>
    <row r="42" ht="14.25" customHeight="1">
      <c r="A42" s="21" t="s">
        <v>51</v>
      </c>
      <c r="B42" s="77"/>
      <c r="C42" s="77"/>
      <c r="D42" s="77"/>
      <c r="E42" s="77"/>
      <c r="F42" s="77"/>
      <c r="G42" s="78"/>
      <c r="H42" s="78"/>
      <c r="I42" s="78"/>
      <c r="J42" s="78"/>
      <c r="K42" s="78"/>
      <c r="L42" s="63"/>
    </row>
    <row r="43" ht="30.0" customHeight="1">
      <c r="A43" s="53"/>
      <c r="B43" s="48" t="s">
        <v>52</v>
      </c>
      <c r="C43" s="48"/>
      <c r="D43" s="48"/>
      <c r="E43" s="48"/>
      <c r="F43" s="30">
        <f t="shared" ref="F43:F46" si="22">C43+D43+E43</f>
        <v>0</v>
      </c>
      <c r="G43" s="38">
        <v>70.0</v>
      </c>
      <c r="H43" s="50">
        <f t="shared" ref="H43:H46" si="23">$F43*G43</f>
        <v>0</v>
      </c>
      <c r="I43" s="39">
        <v>0.5</v>
      </c>
      <c r="J43" s="32">
        <f>$F43*I43</f>
        <v>0</v>
      </c>
      <c r="K43" s="40">
        <v>2.0</v>
      </c>
      <c r="L43" s="50">
        <f t="shared" ref="L43:L46" si="24">$F43*K43</f>
        <v>0</v>
      </c>
    </row>
    <row r="44" ht="30.0" customHeight="1">
      <c r="A44" s="72"/>
      <c r="B44" s="73" t="s">
        <v>53</v>
      </c>
      <c r="C44" s="67"/>
      <c r="D44" s="67"/>
      <c r="E44" s="67"/>
      <c r="F44" s="30">
        <f t="shared" si="22"/>
        <v>0</v>
      </c>
      <c r="G44" s="38">
        <v>35.0</v>
      </c>
      <c r="H44" s="50">
        <f t="shared" si="23"/>
        <v>0</v>
      </c>
      <c r="I44" s="39"/>
      <c r="J44" s="32"/>
      <c r="K44" s="40">
        <v>2.5</v>
      </c>
      <c r="L44" s="50">
        <f t="shared" si="24"/>
        <v>0</v>
      </c>
    </row>
    <row r="45" ht="30.0" customHeight="1">
      <c r="A45" s="72"/>
      <c r="B45" s="73" t="s">
        <v>54</v>
      </c>
      <c r="C45" s="67"/>
      <c r="D45" s="67"/>
      <c r="E45" s="67"/>
      <c r="F45" s="30">
        <f t="shared" si="22"/>
        <v>0</v>
      </c>
      <c r="G45" s="38">
        <v>35.0</v>
      </c>
      <c r="H45" s="50">
        <f t="shared" si="23"/>
        <v>0</v>
      </c>
      <c r="I45" s="39"/>
      <c r="J45" s="32"/>
      <c r="K45" s="40">
        <v>50.0</v>
      </c>
      <c r="L45" s="50">
        <f t="shared" si="24"/>
        <v>0</v>
      </c>
    </row>
    <row r="46" ht="30.0" customHeight="1">
      <c r="A46" s="20"/>
      <c r="B46" s="70" t="s">
        <v>55</v>
      </c>
      <c r="C46" s="48"/>
      <c r="D46" s="48"/>
      <c r="E46" s="48"/>
      <c r="F46" s="49">
        <f t="shared" si="22"/>
        <v>0</v>
      </c>
      <c r="G46" s="38">
        <v>340.0</v>
      </c>
      <c r="H46" s="50">
        <f t="shared" si="23"/>
        <v>0</v>
      </c>
      <c r="I46" s="39"/>
      <c r="J46" s="50"/>
      <c r="K46" s="40">
        <v>15.0</v>
      </c>
      <c r="L46" s="50">
        <f t="shared" si="24"/>
        <v>0</v>
      </c>
    </row>
    <row r="47" ht="14.25" customHeight="1">
      <c r="A47" s="79" t="s">
        <v>56</v>
      </c>
      <c r="B47" s="22"/>
      <c r="C47" s="22"/>
      <c r="D47" s="22"/>
      <c r="E47" s="22"/>
      <c r="F47" s="22"/>
      <c r="G47" s="23"/>
      <c r="H47" s="23"/>
      <c r="I47" s="23"/>
      <c r="J47" s="23"/>
      <c r="K47" s="23"/>
      <c r="L47" s="80"/>
    </row>
    <row r="48" ht="30.0" customHeight="1">
      <c r="A48" s="81"/>
      <c r="B48" s="48" t="s">
        <v>57</v>
      </c>
      <c r="C48" s="37"/>
      <c r="D48" s="37"/>
      <c r="E48" s="37"/>
      <c r="F48" s="64">
        <f t="shared" ref="F48:F52" si="25">C48+D48+E48</f>
        <v>0</v>
      </c>
      <c r="G48" s="38">
        <v>150.0</v>
      </c>
      <c r="H48" s="50">
        <f t="shared" ref="H48:H52" si="26">$F48*G48</f>
        <v>0</v>
      </c>
      <c r="I48" s="39">
        <v>2.0</v>
      </c>
      <c r="J48" s="32">
        <f t="shared" ref="J48:J52" si="27">$F48*I48</f>
        <v>0</v>
      </c>
      <c r="K48" s="40">
        <v>140.0</v>
      </c>
      <c r="L48" s="50">
        <f t="shared" ref="L48:L52" si="28">$F48*K48</f>
        <v>0</v>
      </c>
    </row>
    <row r="49" ht="30.0" customHeight="1">
      <c r="A49" s="69"/>
      <c r="B49" s="48" t="s">
        <v>58</v>
      </c>
      <c r="C49" s="66"/>
      <c r="D49" s="66"/>
      <c r="E49" s="66"/>
      <c r="F49" s="64">
        <f t="shared" si="25"/>
        <v>0</v>
      </c>
      <c r="G49" s="74">
        <v>100.0</v>
      </c>
      <c r="H49" s="50">
        <f t="shared" si="26"/>
        <v>0</v>
      </c>
      <c r="I49" s="75">
        <v>1.0</v>
      </c>
      <c r="J49" s="32">
        <f t="shared" si="27"/>
        <v>0</v>
      </c>
      <c r="K49" s="76">
        <v>25.0</v>
      </c>
      <c r="L49" s="50">
        <f t="shared" si="28"/>
        <v>0</v>
      </c>
    </row>
    <row r="50" ht="30.0" customHeight="1">
      <c r="A50" s="69"/>
      <c r="B50" s="48" t="s">
        <v>59</v>
      </c>
      <c r="C50" s="66"/>
      <c r="D50" s="66"/>
      <c r="E50" s="66"/>
      <c r="F50" s="64">
        <f t="shared" si="25"/>
        <v>0</v>
      </c>
      <c r="G50" s="74">
        <v>350.0</v>
      </c>
      <c r="H50" s="50">
        <f t="shared" si="26"/>
        <v>0</v>
      </c>
      <c r="I50" s="75">
        <v>4.5</v>
      </c>
      <c r="J50" s="32">
        <f t="shared" si="27"/>
        <v>0</v>
      </c>
      <c r="K50" s="76">
        <v>140.0</v>
      </c>
      <c r="L50" s="50">
        <f t="shared" si="28"/>
        <v>0</v>
      </c>
    </row>
    <row r="51" ht="30.0" customHeight="1">
      <c r="A51" s="69"/>
      <c r="B51" s="70" t="s">
        <v>60</v>
      </c>
      <c r="C51" s="66"/>
      <c r="D51" s="66"/>
      <c r="E51" s="66"/>
      <c r="F51" s="64">
        <f t="shared" si="25"/>
        <v>0</v>
      </c>
      <c r="G51" s="74">
        <v>260.0</v>
      </c>
      <c r="H51" s="50">
        <f t="shared" si="26"/>
        <v>0</v>
      </c>
      <c r="I51" s="75">
        <v>10.0</v>
      </c>
      <c r="J51" s="32">
        <f t="shared" si="27"/>
        <v>0</v>
      </c>
      <c r="K51" s="76">
        <v>400.0</v>
      </c>
      <c r="L51" s="50">
        <f t="shared" si="28"/>
        <v>0</v>
      </c>
    </row>
    <row r="52" ht="30.0" customHeight="1">
      <c r="A52" s="82"/>
      <c r="B52" s="70" t="s">
        <v>61</v>
      </c>
      <c r="C52" s="66"/>
      <c r="D52" s="66"/>
      <c r="E52" s="66"/>
      <c r="F52" s="49">
        <f t="shared" si="25"/>
        <v>0</v>
      </c>
      <c r="G52" s="74">
        <v>240.0</v>
      </c>
      <c r="H52" s="50">
        <f t="shared" si="26"/>
        <v>0</v>
      </c>
      <c r="I52" s="75">
        <v>4.5</v>
      </c>
      <c r="J52" s="50">
        <f t="shared" si="27"/>
        <v>0</v>
      </c>
      <c r="K52" s="76">
        <v>200.0</v>
      </c>
      <c r="L52" s="50">
        <f t="shared" si="28"/>
        <v>0</v>
      </c>
    </row>
    <row r="53" ht="14.25" customHeight="1">
      <c r="A53" s="83" t="s">
        <v>62</v>
      </c>
      <c r="B53" s="22"/>
      <c r="C53" s="22"/>
      <c r="D53" s="22"/>
      <c r="E53" s="22"/>
      <c r="F53" s="22"/>
      <c r="G53" s="23"/>
      <c r="H53" s="23"/>
      <c r="I53" s="23"/>
      <c r="J53" s="23"/>
      <c r="K53" s="23"/>
      <c r="L53" s="80"/>
    </row>
    <row r="54" ht="30.0" customHeight="1">
      <c r="A54" s="84"/>
      <c r="B54" s="85" t="s">
        <v>63</v>
      </c>
      <c r="C54" s="27"/>
      <c r="D54" s="27"/>
      <c r="E54" s="27"/>
      <c r="F54" s="64">
        <f t="shared" ref="F54:F57" si="29">C54+D54+E54</f>
        <v>0</v>
      </c>
      <c r="G54" s="38">
        <v>130.0</v>
      </c>
      <c r="H54" s="50">
        <f t="shared" ref="H54:H57" si="30">$F54*G54</f>
        <v>0</v>
      </c>
      <c r="I54" s="39"/>
      <c r="J54" s="86"/>
      <c r="K54" s="40">
        <v>60.0</v>
      </c>
      <c r="L54" s="50">
        <f t="shared" ref="L54:L57" si="31">$F54*K54</f>
        <v>0</v>
      </c>
    </row>
    <row r="55" ht="30.0" customHeight="1">
      <c r="A55" s="43"/>
      <c r="B55" s="87" t="s">
        <v>64</v>
      </c>
      <c r="C55" s="27"/>
      <c r="D55" s="27"/>
      <c r="E55" s="27"/>
      <c r="F55" s="64">
        <f t="shared" si="29"/>
        <v>0</v>
      </c>
      <c r="G55" s="38">
        <v>180.0</v>
      </c>
      <c r="H55" s="50">
        <f t="shared" si="30"/>
        <v>0</v>
      </c>
      <c r="I55" s="39"/>
      <c r="J55" s="86"/>
      <c r="K55" s="40">
        <v>80.0</v>
      </c>
      <c r="L55" s="50">
        <f t="shared" si="31"/>
        <v>0</v>
      </c>
    </row>
    <row r="56" ht="30.0" customHeight="1">
      <c r="A56" s="88"/>
      <c r="B56" s="85" t="s">
        <v>65</v>
      </c>
      <c r="C56" s="27"/>
      <c r="D56" s="27"/>
      <c r="E56" s="27"/>
      <c r="F56" s="64">
        <f t="shared" si="29"/>
        <v>0</v>
      </c>
      <c r="G56" s="38">
        <v>150.0</v>
      </c>
      <c r="H56" s="50">
        <f t="shared" si="30"/>
        <v>0</v>
      </c>
      <c r="I56" s="39">
        <v>6.0</v>
      </c>
      <c r="J56" s="32">
        <f t="shared" ref="J56:J57" si="32">$F56*I56</f>
        <v>0</v>
      </c>
      <c r="K56" s="40">
        <v>120.0</v>
      </c>
      <c r="L56" s="50">
        <f t="shared" si="31"/>
        <v>0</v>
      </c>
    </row>
    <row r="57" ht="30.0" customHeight="1">
      <c r="A57" s="68"/>
      <c r="B57" s="85" t="s">
        <v>66</v>
      </c>
      <c r="C57" s="27"/>
      <c r="D57" s="27"/>
      <c r="E57" s="27"/>
      <c r="F57" s="49">
        <f t="shared" si="29"/>
        <v>0</v>
      </c>
      <c r="G57" s="38">
        <v>220.0</v>
      </c>
      <c r="H57" s="50">
        <f t="shared" si="30"/>
        <v>0</v>
      </c>
      <c r="I57" s="39">
        <v>5.0</v>
      </c>
      <c r="J57" s="50">
        <f t="shared" si="32"/>
        <v>0</v>
      </c>
      <c r="K57" s="40">
        <v>90.0</v>
      </c>
      <c r="L57" s="50">
        <f t="shared" si="31"/>
        <v>0</v>
      </c>
    </row>
    <row r="58" ht="14.25" customHeight="1">
      <c r="A58" s="89" t="s">
        <v>67</v>
      </c>
      <c r="B58" s="22"/>
      <c r="C58" s="22"/>
      <c r="D58" s="22"/>
      <c r="E58" s="22"/>
      <c r="F58" s="22"/>
      <c r="G58" s="23"/>
      <c r="H58" s="23"/>
      <c r="I58" s="23"/>
      <c r="J58" s="23"/>
      <c r="K58" s="23"/>
      <c r="L58" s="80"/>
    </row>
    <row r="59" ht="30.0" customHeight="1">
      <c r="A59" s="43"/>
      <c r="B59" s="87" t="s">
        <v>68</v>
      </c>
      <c r="C59" s="27"/>
      <c r="D59" s="27"/>
      <c r="E59" s="27"/>
      <c r="F59" s="64">
        <f t="shared" ref="F59:F65" si="33">C59+D59+E59</f>
        <v>0</v>
      </c>
      <c r="G59" s="38"/>
      <c r="H59" s="50">
        <f t="shared" ref="H59:H65" si="34">$F59*G59</f>
        <v>0</v>
      </c>
      <c r="I59" s="39"/>
      <c r="J59" s="32"/>
      <c r="K59" s="40">
        <v>2000.0</v>
      </c>
      <c r="L59" s="50">
        <f t="shared" ref="L59:L64" si="35">$F59*K59</f>
        <v>0</v>
      </c>
    </row>
    <row r="60" ht="30.0" customHeight="1">
      <c r="A60" s="43"/>
      <c r="B60" s="87" t="s">
        <v>69</v>
      </c>
      <c r="C60" s="61"/>
      <c r="D60" s="61"/>
      <c r="E60" s="61"/>
      <c r="F60" s="64">
        <f t="shared" si="33"/>
        <v>0</v>
      </c>
      <c r="G60" s="90"/>
      <c r="H60" s="50">
        <f t="shared" si="34"/>
        <v>0</v>
      </c>
      <c r="I60" s="91"/>
      <c r="J60" s="92"/>
      <c r="K60" s="40">
        <v>950.0</v>
      </c>
      <c r="L60" s="50">
        <f t="shared" si="35"/>
        <v>0</v>
      </c>
    </row>
    <row r="61" ht="30.0" customHeight="1">
      <c r="A61" s="43"/>
      <c r="B61" s="87" t="s">
        <v>70</v>
      </c>
      <c r="C61" s="61"/>
      <c r="D61" s="61"/>
      <c r="E61" s="61"/>
      <c r="F61" s="64">
        <f t="shared" si="33"/>
        <v>0</v>
      </c>
      <c r="G61" s="90"/>
      <c r="H61" s="50">
        <f t="shared" si="34"/>
        <v>0</v>
      </c>
      <c r="I61" s="91"/>
      <c r="J61" s="92"/>
      <c r="K61" s="40">
        <v>600.0</v>
      </c>
      <c r="L61" s="50">
        <f t="shared" si="35"/>
        <v>0</v>
      </c>
    </row>
    <row r="62" ht="30.0" customHeight="1">
      <c r="A62" s="43"/>
      <c r="B62" s="87" t="s">
        <v>71</v>
      </c>
      <c r="C62" s="27">
        <v>0.5</v>
      </c>
      <c r="D62" s="27">
        <v>1.0</v>
      </c>
      <c r="E62" s="27"/>
      <c r="F62" s="64">
        <f t="shared" si="33"/>
        <v>1.5</v>
      </c>
      <c r="G62" s="38"/>
      <c r="H62" s="50">
        <f t="shared" si="34"/>
        <v>0</v>
      </c>
      <c r="I62" s="39"/>
      <c r="J62" s="86"/>
      <c r="K62" s="40">
        <v>400.0</v>
      </c>
      <c r="L62" s="50">
        <f t="shared" si="35"/>
        <v>600</v>
      </c>
    </row>
    <row r="63" ht="30.0" customHeight="1">
      <c r="A63" s="43"/>
      <c r="B63" s="87" t="s">
        <v>72</v>
      </c>
      <c r="C63" s="27"/>
      <c r="D63" s="27"/>
      <c r="E63" s="27"/>
      <c r="F63" s="64">
        <f t="shared" si="33"/>
        <v>0</v>
      </c>
      <c r="G63" s="38">
        <v>8.0</v>
      </c>
      <c r="H63" s="50">
        <f t="shared" si="34"/>
        <v>0</v>
      </c>
      <c r="I63" s="39"/>
      <c r="J63" s="86"/>
      <c r="K63" s="40">
        <v>240.0</v>
      </c>
      <c r="L63" s="50">
        <f t="shared" si="35"/>
        <v>0</v>
      </c>
    </row>
    <row r="64" ht="30.0" customHeight="1">
      <c r="A64" s="68"/>
      <c r="B64" s="85" t="s">
        <v>73</v>
      </c>
      <c r="C64" s="27"/>
      <c r="D64" s="27"/>
      <c r="E64" s="27">
        <v>0.5</v>
      </c>
      <c r="F64" s="64">
        <f t="shared" si="33"/>
        <v>0.5</v>
      </c>
      <c r="G64" s="38">
        <v>8.0</v>
      </c>
      <c r="H64" s="50">
        <f t="shared" si="34"/>
        <v>4</v>
      </c>
      <c r="I64" s="39"/>
      <c r="J64" s="86"/>
      <c r="K64" s="40">
        <v>75.0</v>
      </c>
      <c r="L64" s="50">
        <f t="shared" si="35"/>
        <v>37.5</v>
      </c>
    </row>
    <row r="65" ht="30.0" customHeight="1">
      <c r="A65" s="29"/>
      <c r="B65" s="48" t="s">
        <v>74</v>
      </c>
      <c r="C65" s="27"/>
      <c r="D65" s="27"/>
      <c r="E65" s="27"/>
      <c r="F65" s="49">
        <f t="shared" si="33"/>
        <v>0</v>
      </c>
      <c r="G65" s="38">
        <v>20.0</v>
      </c>
      <c r="H65" s="50">
        <f t="shared" si="34"/>
        <v>0</v>
      </c>
      <c r="I65" s="39"/>
      <c r="J65" s="86"/>
      <c r="K65" s="40"/>
      <c r="L65" s="86"/>
    </row>
    <row r="66" ht="30.0" customHeight="1">
      <c r="A66" s="41"/>
      <c r="B66" s="41"/>
      <c r="C66" s="41"/>
      <c r="D66" s="41"/>
      <c r="E66" s="41"/>
      <c r="F66" s="41"/>
      <c r="G66" s="93" t="s">
        <v>75</v>
      </c>
      <c r="H66" s="94">
        <f>SUM(H5:H65)</f>
        <v>404</v>
      </c>
      <c r="I66" s="95" t="s">
        <v>76</v>
      </c>
      <c r="J66" s="94">
        <f>SUM(J5:J65)</f>
        <v>22</v>
      </c>
      <c r="K66" s="96" t="s">
        <v>77</v>
      </c>
      <c r="L66" s="97">
        <f>SUM(L5:L65)</f>
        <v>808.5</v>
      </c>
    </row>
    <row r="67" ht="14.25" customHeight="1">
      <c r="A67" s="41"/>
      <c r="B67" s="41"/>
      <c r="C67" s="41"/>
      <c r="D67" s="41"/>
      <c r="E67" s="41"/>
      <c r="F67" s="41"/>
      <c r="G67" s="98"/>
      <c r="H67" s="98"/>
      <c r="I67" s="98"/>
      <c r="J67" s="98"/>
      <c r="K67" s="98"/>
      <c r="L67" s="98"/>
    </row>
    <row r="68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  <row r="401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</row>
    <row r="402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</row>
    <row r="403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</row>
    <row r="404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</row>
    <row r="405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</row>
    <row r="40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</row>
    <row r="407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</row>
    <row r="408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</row>
    <row r="412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</row>
    <row r="413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</row>
    <row r="414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</row>
    <row r="415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</row>
    <row r="41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</row>
    <row r="417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</row>
    <row r="418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</row>
    <row r="419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</row>
    <row r="420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</row>
    <row r="421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</row>
    <row r="422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</row>
    <row r="423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</row>
    <row r="424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</row>
    <row r="425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</row>
    <row r="4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</row>
    <row r="428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</row>
    <row r="429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</row>
    <row r="430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</row>
    <row r="431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</row>
    <row r="432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</row>
    <row r="433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</row>
    <row r="434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</row>
    <row r="435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</row>
    <row r="43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</row>
    <row r="437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</row>
    <row r="438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</row>
    <row r="439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</row>
    <row r="440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</row>
    <row r="441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</row>
    <row r="442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</row>
    <row r="443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</row>
    <row r="444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</row>
    <row r="445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</row>
    <row r="44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</row>
    <row r="447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</row>
    <row r="448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</row>
    <row r="449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</row>
    <row r="454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</row>
    <row r="455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</row>
    <row r="45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</row>
    <row r="457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</row>
    <row r="458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</row>
    <row r="460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</row>
    <row r="461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</row>
    <row r="463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</row>
    <row r="464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</row>
    <row r="465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</row>
    <row r="46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</row>
    <row r="467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</row>
    <row r="468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</row>
    <row r="469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</row>
    <row r="470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</row>
    <row r="471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</row>
    <row r="472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</row>
    <row r="473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</row>
    <row r="474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</row>
    <row r="475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</row>
    <row r="47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</row>
    <row r="477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</row>
    <row r="478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</row>
    <row r="479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</row>
    <row r="480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</row>
    <row r="481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</row>
    <row r="482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</row>
    <row r="483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</row>
    <row r="485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</row>
    <row r="48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</row>
    <row r="487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</row>
    <row r="488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</row>
    <row r="489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</row>
    <row r="490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</row>
    <row r="491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</row>
    <row r="492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</row>
    <row r="494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</row>
    <row r="495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</row>
    <row r="49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</row>
    <row r="497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</row>
    <row r="498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</row>
    <row r="499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</row>
    <row r="500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</row>
    <row r="501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</row>
    <row r="502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  <row r="604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</row>
    <row r="605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</row>
    <row r="60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</row>
    <row r="607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</row>
    <row r="608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</row>
    <row r="610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</row>
    <row r="611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</row>
    <row r="612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</row>
    <row r="613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</row>
    <row r="614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</row>
    <row r="615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</row>
    <row r="61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</row>
    <row r="617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</row>
    <row r="618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</row>
    <row r="619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</row>
    <row r="620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</row>
    <row r="621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</row>
    <row r="622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</row>
    <row r="623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</row>
    <row r="624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</row>
    <row r="625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</row>
    <row r="6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</row>
    <row r="627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</row>
    <row r="628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</row>
    <row r="629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</row>
    <row r="630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</row>
    <row r="631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</row>
    <row r="632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</row>
    <row r="633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</row>
    <row r="634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</row>
    <row r="635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</row>
    <row r="63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</row>
    <row r="637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</row>
    <row r="638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</row>
    <row r="639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</row>
    <row r="640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</row>
    <row r="641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</row>
    <row r="642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</row>
    <row r="643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</row>
    <row r="644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</row>
    <row r="645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</row>
    <row r="64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</row>
    <row r="647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</row>
    <row r="648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</row>
    <row r="649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</row>
    <row r="650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</row>
    <row r="651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</row>
    <row r="652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</row>
    <row r="653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</row>
    <row r="654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</row>
    <row r="655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</row>
    <row r="65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</row>
    <row r="657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</row>
    <row r="658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</row>
    <row r="659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</row>
    <row r="660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</row>
    <row r="661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</row>
    <row r="662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</row>
    <row r="663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</row>
    <row r="664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</row>
    <row r="665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</row>
    <row r="66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</row>
    <row r="667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</row>
    <row r="668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</row>
    <row r="669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</row>
    <row r="670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</row>
    <row r="671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</row>
    <row r="672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</row>
    <row r="673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</row>
    <row r="674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</row>
    <row r="675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</row>
    <row r="67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</row>
    <row r="677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</row>
    <row r="678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</row>
    <row r="679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</row>
    <row r="680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</row>
    <row r="681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</row>
    <row r="682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</row>
    <row r="683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</row>
    <row r="684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</row>
    <row r="685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</row>
    <row r="68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</row>
    <row r="687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</row>
    <row r="688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</row>
    <row r="689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</row>
    <row r="690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</row>
    <row r="691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</row>
    <row r="692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</row>
    <row r="693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</row>
    <row r="694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</row>
    <row r="695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</row>
    <row r="69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</row>
    <row r="697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</row>
    <row r="698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</row>
    <row r="699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</row>
    <row r="700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</row>
    <row r="701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</row>
    <row r="702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</row>
    <row r="703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</row>
    <row r="704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</row>
    <row r="705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</row>
    <row r="70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</row>
    <row r="707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</row>
    <row r="708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</row>
    <row r="709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</row>
    <row r="710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</row>
    <row r="711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</row>
    <row r="712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</row>
    <row r="713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</row>
    <row r="714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</row>
    <row r="715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</row>
    <row r="71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</row>
    <row r="717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</row>
    <row r="718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</row>
    <row r="719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</row>
    <row r="720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</row>
    <row r="721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</row>
    <row r="722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</row>
    <row r="723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</row>
    <row r="724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</row>
    <row r="725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</row>
    <row r="7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</row>
    <row r="727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</row>
    <row r="728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</row>
    <row r="729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</row>
    <row r="730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</row>
    <row r="731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</row>
    <row r="732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</row>
    <row r="733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</row>
    <row r="734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</row>
    <row r="735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</row>
    <row r="73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</row>
    <row r="737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</row>
    <row r="738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</row>
    <row r="739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</row>
    <row r="740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</row>
    <row r="741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</row>
    <row r="742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</row>
    <row r="743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</row>
    <row r="744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</row>
    <row r="745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</row>
    <row r="74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</row>
    <row r="747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</row>
    <row r="748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</row>
    <row r="749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</row>
    <row r="750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</row>
    <row r="751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</row>
    <row r="752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</row>
    <row r="753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</row>
    <row r="754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</row>
    <row r="755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</row>
    <row r="75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</row>
    <row r="757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</row>
    <row r="758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</row>
    <row r="759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</row>
    <row r="760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</row>
    <row r="761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</row>
    <row r="762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</row>
    <row r="763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</row>
    <row r="764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</row>
    <row r="765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</row>
    <row r="76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</row>
    <row r="767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</row>
    <row r="768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</row>
    <row r="769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</row>
    <row r="770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</row>
    <row r="771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</row>
    <row r="772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</row>
    <row r="773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</row>
    <row r="774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</row>
    <row r="775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</row>
    <row r="77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</row>
    <row r="777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</row>
    <row r="778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</row>
    <row r="779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</row>
    <row r="780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</row>
    <row r="781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</row>
    <row r="782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</row>
    <row r="783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</row>
    <row r="784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</row>
    <row r="785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</row>
    <row r="78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</row>
    <row r="787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</row>
    <row r="788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</row>
    <row r="789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</row>
    <row r="790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</row>
    <row r="791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</row>
    <row r="792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</row>
    <row r="793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</row>
    <row r="794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</row>
    <row r="795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</row>
    <row r="79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</row>
    <row r="797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</row>
    <row r="798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</row>
    <row r="799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</row>
    <row r="800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</row>
    <row r="801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</row>
    <row r="802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</row>
    <row r="803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</row>
    <row r="804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</row>
    <row r="805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</row>
    <row r="80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</row>
    <row r="807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</row>
    <row r="808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</row>
    <row r="809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</row>
    <row r="810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</row>
    <row r="811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</row>
    <row r="812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</row>
    <row r="813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</row>
    <row r="814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</row>
    <row r="815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</row>
    <row r="81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</row>
    <row r="817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</row>
    <row r="818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</row>
    <row r="819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</row>
    <row r="820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</row>
    <row r="821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</row>
    <row r="822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</row>
    <row r="823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</row>
    <row r="824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</row>
    <row r="825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</row>
    <row r="8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</row>
    <row r="827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</row>
    <row r="828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</row>
    <row r="829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</row>
    <row r="830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</row>
    <row r="831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</row>
    <row r="832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</row>
    <row r="833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</row>
    <row r="834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</row>
    <row r="835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</row>
    <row r="83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</row>
    <row r="837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</row>
    <row r="838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</row>
    <row r="839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</row>
    <row r="840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</row>
    <row r="841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</row>
    <row r="842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</row>
    <row r="843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</row>
    <row r="844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</row>
    <row r="845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</row>
    <row r="84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</row>
    <row r="847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</row>
    <row r="848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</row>
    <row r="849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</row>
    <row r="850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</row>
    <row r="851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</row>
    <row r="852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</row>
    <row r="853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</row>
    <row r="854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</row>
    <row r="855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</row>
    <row r="85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</row>
    <row r="857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</row>
    <row r="858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</row>
    <row r="859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</row>
    <row r="860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</row>
    <row r="861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</row>
    <row r="862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</row>
    <row r="863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</row>
    <row r="864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</row>
    <row r="865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</row>
    <row r="86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</row>
    <row r="867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</row>
    <row r="868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</row>
    <row r="869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</row>
    <row r="870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</row>
    <row r="871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</row>
    <row r="872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</row>
    <row r="873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</row>
    <row r="874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</row>
    <row r="875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</row>
    <row r="87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</row>
    <row r="877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</row>
    <row r="878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</row>
    <row r="879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</row>
    <row r="880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</row>
    <row r="881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</row>
    <row r="882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</row>
    <row r="883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</row>
    <row r="884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</row>
    <row r="885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</row>
    <row r="88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</row>
    <row r="887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</row>
    <row r="888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</row>
    <row r="889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</row>
    <row r="890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</row>
    <row r="891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</row>
    <row r="892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</row>
    <row r="893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</row>
    <row r="894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</row>
    <row r="895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</row>
    <row r="89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</row>
    <row r="897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</row>
    <row r="898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</row>
    <row r="899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</row>
    <row r="900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</row>
    <row r="901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</row>
    <row r="902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</row>
    <row r="903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</row>
    <row r="904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</row>
    <row r="905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</row>
    <row r="90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</row>
    <row r="907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</row>
    <row r="908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</row>
    <row r="909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</row>
    <row r="910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</row>
    <row r="911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</row>
    <row r="912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</row>
    <row r="913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</row>
    <row r="914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</row>
    <row r="915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</row>
    <row r="91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</row>
    <row r="917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</row>
    <row r="918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</row>
    <row r="919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</row>
    <row r="920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</row>
    <row r="921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</row>
    <row r="922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</row>
    <row r="923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</row>
    <row r="924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</row>
    <row r="925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</row>
    <row r="9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</row>
    <row r="927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</row>
    <row r="928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</row>
    <row r="929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</row>
    <row r="930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</row>
    <row r="931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</row>
    <row r="932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</row>
    <row r="933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</row>
    <row r="934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</row>
    <row r="935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</row>
    <row r="93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</row>
    <row r="937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</row>
    <row r="938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</row>
    <row r="939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</row>
    <row r="940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</row>
    <row r="941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</row>
    <row r="942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</row>
    <row r="943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</row>
    <row r="944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</row>
    <row r="945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</row>
    <row r="94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</row>
    <row r="947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</row>
    <row r="948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</row>
    <row r="949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</row>
    <row r="950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</row>
    <row r="951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</row>
    <row r="952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</row>
    <row r="953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</row>
    <row r="954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</row>
    <row r="955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</row>
    <row r="95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</row>
    <row r="957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</row>
    <row r="958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</row>
    <row r="959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</row>
    <row r="960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</row>
    <row r="961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</row>
    <row r="962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</row>
    <row r="963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</row>
    <row r="964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</row>
    <row r="965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</row>
    <row r="96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</row>
    <row r="967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</row>
    <row r="968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</row>
    <row r="969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</row>
    <row r="970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</row>
    <row r="971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</row>
    <row r="972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</row>
    <row r="973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</row>
    <row r="974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</row>
    <row r="975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</row>
    <row r="97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</row>
    <row r="977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</row>
    <row r="978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</row>
    <row r="979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</row>
    <row r="980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</row>
    <row r="981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</row>
    <row r="982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</row>
    <row r="983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</row>
    <row r="984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</row>
    <row r="985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</row>
    <row r="98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</row>
    <row r="987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</row>
    <row r="988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</row>
    <row r="989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</row>
    <row r="990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</row>
    <row r="991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</row>
    <row r="992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</row>
    <row r="993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</row>
    <row r="994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</row>
    <row r="995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</row>
    <row r="99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</row>
    <row r="997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</row>
    <row r="998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</row>
    <row r="999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</row>
    <row r="1000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</row>
  </sheetData>
  <mergeCells count="16">
    <mergeCell ref="C2:C3"/>
    <mergeCell ref="D2:D3"/>
    <mergeCell ref="A35:A37"/>
    <mergeCell ref="A40:A41"/>
    <mergeCell ref="A43:A46"/>
    <mergeCell ref="F2:F3"/>
    <mergeCell ref="G2:G3"/>
    <mergeCell ref="I2:I3"/>
    <mergeCell ref="H2:H3"/>
    <mergeCell ref="G1:L1"/>
    <mergeCell ref="C1:F1"/>
    <mergeCell ref="J2:J3"/>
    <mergeCell ref="K2:K3"/>
    <mergeCell ref="L2:L3"/>
    <mergeCell ref="E2:E3"/>
    <mergeCell ref="A1:B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26" width="8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26" width="8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26" width="8.63"/>
  </cols>
  <sheetData/>
  <drawing r:id="rId1"/>
</worksheet>
</file>